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loud.geoinfo.ch\Data_Federas\USERHOME\mo\Downloads\"/>
    </mc:Choice>
  </mc:AlternateContent>
  <bookViews>
    <workbookView xWindow="0" yWindow="2280" windowWidth="28800" windowHeight="12165" tabRatio="829" firstSheet="2" activeTab="5"/>
  </bookViews>
  <sheets>
    <sheet name="HiddenSheet_80ef3dd35bd14bc" sheetId="29" state="hidden" r:id="rId1"/>
    <sheet name="HiddenSheet_b6135ea5d7654cc" sheetId="31" state="hidden" r:id="rId2"/>
    <sheet name="Vue d'ensemble" sheetId="13" r:id="rId3"/>
    <sheet name="Description des objectifs" sheetId="24" r:id="rId4"/>
    <sheet name="«Livre de recettes»" sheetId="4" r:id="rId5"/>
    <sheet name="Impact Assessment" sheetId="14" r:id="rId6"/>
    <sheet name="Readiness Assessment" sheetId="15" r:id="rId7"/>
    <sheet name="HiddenSheet_4d916d7a6bea483" sheetId="28" state="hidden" r:id="rId8"/>
    <sheet name="HiddenSheet_1e0767089f694c5" sheetId="36" state="hidden" r:id="rId9"/>
    <sheet name="HiddenSheet_907274e4c3b042e" sheetId="40" state="hidden" r:id="rId10"/>
    <sheet name="Systèmes d'incitation &amp; concept" sheetId="18" r:id="rId11"/>
    <sheet name="HiddenSheet_af12c5d9fe85420" sheetId="32" state="hidden" r:id="rId12"/>
    <sheet name="HiddenSheet_ea551d4a31ae438" sheetId="37" state="hidden" r:id="rId13"/>
    <sheet name="HiddenSheet_60dff1ae6f4a429" sheetId="38" state="hidden" r:id="rId14"/>
    <sheet name="HiddenSheet_e1295cd59fa441b" sheetId="41" state="hidden" r:id="rId15"/>
    <sheet name="Business Transformation Plannin" sheetId="16" r:id="rId16"/>
    <sheet name="Casse et normes" sheetId="19" r:id="rId17"/>
    <sheet name="HiddenSheet_968f833782fc4bd" sheetId="30" state="hidden" r:id="rId18"/>
    <sheet name="HiddenSheet_33859352c2294d3" sheetId="33" state="hidden" r:id="rId19"/>
    <sheet name="HiddenSheet_bc302c160bcd4d3" sheetId="34" state="hidden" r:id="rId20"/>
    <sheet name="HiddenSheet_98f24a232b404e4" sheetId="35" state="hidden" r:id="rId21"/>
    <sheet name="HiddenSheet_110da00276e04c1" sheetId="39" state="hidden" r:id="rId22"/>
    <sheet name="HiddenSheet_9cdd4335258e4b0" sheetId="42" state="hidden" r:id="rId23"/>
    <sheet name="Mesure des bénéfices" sheetId="27" r:id="rId24"/>
    <sheet name="HiddenSheet_838e8ed370d2495" sheetId="23" state="hidden" r:id="rId25"/>
    <sheet name="HiddenSheet_9e40785462d6443" sheetId="26" state="hidden" r:id="rId26"/>
    <sheet name="HiddenSheet_028831dc0d064f1" sheetId="25" state="hidden" r:id="rId27"/>
    <sheet name="HiddenSheet_34f77292cafe411" sheetId="11" state="hidden" r:id="rId28"/>
    <sheet name="HiddenSheet_8ed38781ab7a41f" sheetId="21" state="hidden" r:id="rId29"/>
    <sheet name="HiddenSheet_2530e6b4d64e40a" sheetId="12" state="hidden" r:id="rId30"/>
  </sheets>
  <definedNames>
    <definedName name="_xlnm.Print_Area" localSheetId="4">'«Livre de recettes»'!$A$1:$D$43</definedName>
    <definedName name="_xlnm.Print_Area" localSheetId="15">'Business Transformation Plannin'!$A$1:$J$73</definedName>
    <definedName name="_xlnm.Print_Area" localSheetId="16">'Casse et normes'!$A$1:$D$128</definedName>
    <definedName name="_xlnm.Print_Area" localSheetId="3">'Description des objectifs'!$A$1:$F$48</definedName>
    <definedName name="_xlnm.Print_Area" localSheetId="5">'Impact Assessment'!$A$1:$H$38</definedName>
    <definedName name="_xlnm.Print_Area" localSheetId="23">'Mesure des bénéfices'!$A$1:$G$25</definedName>
    <definedName name="_xlnm.Print_Area" localSheetId="6">'Readiness Assessment'!$A$1:$K$20</definedName>
    <definedName name="_xlnm.Print_Area" localSheetId="10">'Systèmes d''incitation &amp; concept'!$A$1:$E$47</definedName>
    <definedName name="_xlnm.Print_Area" localSheetId="2">'Vue d''ensemble'!$A$1:$F$53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27" l="1"/>
  <c r="H23" i="27"/>
  <c r="H22" i="27"/>
  <c r="H21" i="27"/>
  <c r="H20" i="27"/>
  <c r="H19" i="27"/>
  <c r="H18" i="27"/>
  <c r="H17" i="27"/>
  <c r="C125" i="19"/>
  <c r="C128" i="19" s="1"/>
  <c r="C52" i="13" s="1"/>
  <c r="C104" i="19"/>
  <c r="C83" i="19"/>
  <c r="C62" i="19"/>
  <c r="C41" i="19"/>
  <c r="C19" i="19"/>
  <c r="I70" i="16"/>
  <c r="H70" i="16"/>
  <c r="F70" i="16"/>
  <c r="I69" i="16"/>
  <c r="H69" i="16"/>
  <c r="G69" i="16"/>
  <c r="G70" i="16" s="1"/>
  <c r="F69" i="16"/>
  <c r="I67" i="16"/>
  <c r="I71" i="16" s="1"/>
  <c r="H67" i="16"/>
  <c r="H71" i="16" s="1"/>
  <c r="G67" i="16"/>
  <c r="G71" i="16" s="1"/>
  <c r="F67" i="16"/>
  <c r="F71" i="16" s="1"/>
  <c r="K39" i="16"/>
  <c r="K38" i="16"/>
  <c r="K36" i="16"/>
  <c r="K35" i="16"/>
  <c r="K34" i="16"/>
  <c r="K33" i="16"/>
  <c r="K32" i="16"/>
  <c r="F41" i="16" s="1"/>
  <c r="C50" i="13" s="1"/>
  <c r="F19" i="16"/>
  <c r="F45" i="18"/>
  <c r="F44" i="18"/>
  <c r="F43" i="18"/>
  <c r="F42" i="18"/>
  <c r="F41" i="18"/>
  <c r="F40" i="18"/>
  <c r="C47" i="18" s="1"/>
  <c r="C47" i="13" s="1"/>
  <c r="F39" i="18"/>
  <c r="F38" i="18"/>
  <c r="F37" i="18"/>
  <c r="F36" i="18"/>
  <c r="F34" i="18"/>
  <c r="C24" i="18"/>
  <c r="C46" i="13" s="1"/>
  <c r="F22" i="18"/>
  <c r="F21" i="18"/>
  <c r="F20" i="18"/>
  <c r="F19" i="18"/>
  <c r="F18" i="18"/>
  <c r="F17" i="18"/>
  <c r="F16" i="18"/>
  <c r="F15" i="18"/>
  <c r="F14" i="18"/>
  <c r="H20" i="15"/>
  <c r="H19" i="15"/>
  <c r="L16" i="15"/>
  <c r="L15" i="15"/>
  <c r="L14" i="15"/>
  <c r="L13" i="15"/>
  <c r="L12" i="15"/>
  <c r="L11" i="15"/>
  <c r="H18" i="15" s="1"/>
  <c r="I35" i="14"/>
  <c r="I34" i="14"/>
  <c r="I33" i="14"/>
  <c r="I32" i="14"/>
  <c r="I29" i="14"/>
  <c r="I28" i="14"/>
  <c r="I27" i="14"/>
  <c r="I26" i="14"/>
  <c r="I25" i="14"/>
  <c r="I24" i="14"/>
  <c r="I23" i="14"/>
  <c r="I22" i="14"/>
  <c r="I21" i="14"/>
  <c r="I20" i="14"/>
  <c r="I19" i="14"/>
  <c r="I18" i="14"/>
  <c r="I17" i="14"/>
  <c r="I16" i="14"/>
  <c r="I15" i="14"/>
  <c r="I14" i="14"/>
  <c r="I13" i="14"/>
  <c r="I12" i="14"/>
  <c r="I11" i="14"/>
  <c r="F38" i="14" s="1"/>
  <c r="C42" i="13" s="1"/>
  <c r="C53" i="13"/>
  <c r="C49" i="13"/>
  <c r="C44" i="13"/>
  <c r="C43" i="13"/>
  <c r="F73" i="16" l="1"/>
  <c r="C51" i="13" s="1"/>
</calcChain>
</file>

<file path=xl/sharedStrings.xml><?xml version="1.0" encoding="utf-8"?>
<sst xmlns="http://schemas.openxmlformats.org/spreadsheetml/2006/main" count="529" uniqueCount="453">
  <si>
    <r>
      <rPr>
        <sz val="11"/>
        <color rgb="FF000000"/>
        <rFont val="Arial"/>
        <family val="2"/>
      </rPr>
      <t>Personne responsable</t>
    </r>
  </si>
  <si>
    <r>
      <rPr>
        <sz val="11"/>
        <color rgb="FF000000"/>
        <rFont val="Arial"/>
        <family val="2"/>
      </rPr>
      <t>Personne impliquée pour la numérisation</t>
    </r>
  </si>
  <si>
    <r>
      <rPr>
        <sz val="11"/>
        <color rgb="FF000000"/>
        <rFont val="Arial"/>
        <family val="2"/>
      </rPr>
      <t>Personne impliquée pour les processus</t>
    </r>
  </si>
  <si>
    <r>
      <rPr>
        <sz val="11"/>
        <color rgb="FF000000"/>
        <rFont val="Arial"/>
        <family val="2"/>
      </rPr>
      <t>Personne impliquée pour les systèmes informatiques</t>
    </r>
  </si>
  <si>
    <r>
      <rPr>
        <b/>
        <sz val="11"/>
        <color rgb="FFF2F2F2"/>
        <rFont val="Arial"/>
        <family val="2"/>
      </rPr>
      <t>Nom</t>
    </r>
  </si>
  <si>
    <r>
      <rPr>
        <b/>
        <sz val="11"/>
        <color rgb="FFF2F2F2"/>
        <rFont val="Arial"/>
        <family val="2"/>
      </rPr>
      <t>Fonction</t>
    </r>
  </si>
  <si>
    <r>
      <rPr>
        <b/>
        <sz val="11"/>
        <color rgb="FFF2F2F2"/>
        <rFont val="Arial"/>
        <family val="2"/>
      </rPr>
      <t>Office</t>
    </r>
  </si>
  <si>
    <r>
      <rPr>
        <b/>
        <sz val="11"/>
        <color rgb="FFF2F2F2"/>
        <rFont val="Arial"/>
        <family val="2"/>
      </rPr>
      <t>eMail</t>
    </r>
  </si>
  <si>
    <r>
      <rPr>
        <b/>
        <sz val="11"/>
        <color rgb="FFF2F2F2"/>
        <rFont val="Arial"/>
        <family val="2"/>
      </rPr>
      <t>Téléphone</t>
    </r>
  </si>
  <si>
    <r>
      <rPr>
        <b/>
        <sz val="14"/>
        <color rgb="FF000000"/>
        <rFont val="Arial"/>
        <family val="2"/>
      </rPr>
      <t>Personnes</t>
    </r>
  </si>
  <si>
    <r>
      <rPr>
        <b/>
        <sz val="14"/>
        <color rgb="FF000000"/>
        <rFont val="Arial"/>
        <family val="2"/>
      </rPr>
      <t>Normes internationales</t>
    </r>
  </si>
  <si>
    <r>
      <rPr>
        <b/>
        <sz val="14"/>
        <color rgb="FF000000"/>
        <rFont val="Arial"/>
        <family val="2"/>
      </rPr>
      <t>Normes nationales</t>
    </r>
  </si>
  <si>
    <r>
      <rPr>
        <b/>
        <sz val="14"/>
        <color rgb="FF000000"/>
        <rFont val="Arial"/>
        <family val="2"/>
      </rPr>
      <t>Normes régionales</t>
    </r>
  </si>
  <si>
    <r>
      <rPr>
        <b/>
        <sz val="11"/>
        <color rgb="FF000000"/>
        <rFont val="Arial"/>
        <family val="2"/>
      </rPr>
      <t>Enumération des normes</t>
    </r>
  </si>
  <si>
    <r>
      <rPr>
        <b/>
        <sz val="11"/>
        <color rgb="FFF2F2F2"/>
        <rFont val="Arial"/>
        <family val="2"/>
      </rPr>
      <t>Domaine d’utilisation</t>
    </r>
  </si>
  <si>
    <r>
      <rPr>
        <b/>
        <sz val="11"/>
        <color rgb="FFF2F2F2"/>
        <rFont val="Arial"/>
        <family val="2"/>
      </rPr>
      <t>Evaluation</t>
    </r>
  </si>
  <si>
    <r>
      <rPr>
        <b/>
        <sz val="14"/>
        <color rgb="FF000000"/>
        <rFont val="Arial"/>
        <family val="2"/>
      </rPr>
      <t>Score</t>
    </r>
  </si>
  <si>
    <r>
      <rPr>
        <b/>
        <sz val="11"/>
        <color rgb="FFF2F2F2"/>
        <rFont val="Arial"/>
        <family val="2"/>
      </rPr>
      <t>Remarques</t>
    </r>
  </si>
  <si>
    <r>
      <rPr>
        <sz val="11"/>
        <color rgb="FF000000"/>
        <rFont val="Arial"/>
        <family val="2"/>
      </rPr>
      <t>S.1</t>
    </r>
  </si>
  <si>
    <r>
      <rPr>
        <sz val="11"/>
        <color rgb="FF000000"/>
        <rFont val="Arial"/>
        <family val="2"/>
      </rPr>
      <t>S.2</t>
    </r>
  </si>
  <si>
    <r>
      <rPr>
        <sz val="11"/>
        <color rgb="FF000000"/>
        <rFont val="Arial"/>
        <family val="2"/>
      </rPr>
      <t>S.3</t>
    </r>
  </si>
  <si>
    <r>
      <rPr>
        <sz val="11"/>
        <color rgb="FF000000"/>
        <rFont val="Arial"/>
        <family val="2"/>
      </rPr>
      <t>S.4</t>
    </r>
  </si>
  <si>
    <r>
      <rPr>
        <sz val="11"/>
        <color rgb="FF000000"/>
        <rFont val="Arial"/>
        <family val="2"/>
      </rPr>
      <t>S.5</t>
    </r>
  </si>
  <si>
    <r>
      <rPr>
        <sz val="11"/>
        <color rgb="FF000000"/>
        <rFont val="Arial"/>
        <family val="2"/>
      </rPr>
      <t>S.6</t>
    </r>
  </si>
  <si>
    <r>
      <rPr>
        <sz val="11"/>
        <color rgb="FF000000"/>
        <rFont val="Arial"/>
        <family val="2"/>
      </rPr>
      <t>S.7</t>
    </r>
  </si>
  <si>
    <r>
      <rPr>
        <sz val="11"/>
        <color rgb="FF000000"/>
        <rFont val="Arial"/>
        <family val="2"/>
      </rPr>
      <t>S.8</t>
    </r>
  </si>
  <si>
    <r>
      <rPr>
        <sz val="11"/>
        <color rgb="FF000000"/>
        <rFont val="Arial"/>
        <family val="2"/>
      </rPr>
      <t>S.9</t>
    </r>
  </si>
  <si>
    <r>
      <rPr>
        <b/>
        <sz val="14"/>
        <color rgb="FF000000"/>
        <rFont val="Arial"/>
        <family val="2"/>
      </rPr>
      <t>Utilisation des éléments de numérisation des normes</t>
    </r>
  </si>
  <si>
    <r>
      <rPr>
        <sz val="11"/>
        <color rgb="FF000000"/>
        <rFont val="Arial"/>
        <family val="2"/>
      </rPr>
      <t>S.10</t>
    </r>
  </si>
  <si>
    <r>
      <rPr>
        <sz val="11"/>
        <color rgb="FF000000"/>
        <rFont val="Arial"/>
        <family val="2"/>
      </rPr>
      <t>S.11</t>
    </r>
  </si>
  <si>
    <r>
      <rPr>
        <sz val="11"/>
        <color rgb="FF000000"/>
        <rFont val="Arial"/>
        <family val="2"/>
      </rPr>
      <t>S.12</t>
    </r>
  </si>
  <si>
    <r>
      <rPr>
        <b/>
        <sz val="14"/>
        <color rgb="FF000000"/>
        <rFont val="Arial"/>
        <family val="2"/>
      </rPr>
      <t>Open Data et Open Services</t>
    </r>
  </si>
  <si>
    <r>
      <rPr>
        <sz val="11"/>
        <color rgb="FF000000"/>
        <rFont val="Arial"/>
        <family val="2"/>
      </rPr>
      <t>S.13</t>
    </r>
  </si>
  <si>
    <r>
      <rPr>
        <sz val="11"/>
        <color rgb="FF000000"/>
        <rFont val="Arial"/>
        <family val="2"/>
      </rPr>
      <t>S.14</t>
    </r>
  </si>
  <si>
    <r>
      <rPr>
        <sz val="11"/>
        <color rgb="FF000000"/>
        <rFont val="Arial"/>
        <family val="2"/>
      </rPr>
      <t>S.15</t>
    </r>
  </si>
  <si>
    <r>
      <rPr>
        <b/>
        <sz val="14"/>
        <color rgb="FF000000"/>
        <rFont val="Arial"/>
        <family val="2"/>
      </rPr>
      <t>Libres implémentations des références</t>
    </r>
  </si>
  <si>
    <r>
      <rPr>
        <sz val="11"/>
        <color rgb="FF000000"/>
        <rFont val="Arial"/>
        <family val="2"/>
      </rPr>
      <t>S.16</t>
    </r>
  </si>
  <si>
    <r>
      <rPr>
        <sz val="11"/>
        <color rgb="FF000000"/>
        <rFont val="Arial"/>
        <family val="2"/>
      </rPr>
      <t>S.17</t>
    </r>
  </si>
  <si>
    <r>
      <rPr>
        <sz val="11"/>
        <color rgb="FF000000"/>
        <rFont val="Arial"/>
        <family val="2"/>
      </rPr>
      <t>S.18</t>
    </r>
  </si>
  <si>
    <r>
      <rPr>
        <sz val="11"/>
        <color rgb="FF000000"/>
        <rFont val="Arial"/>
        <family val="2"/>
      </rPr>
      <t>Développement régional</t>
    </r>
  </si>
  <si>
    <r>
      <rPr>
        <sz val="11"/>
        <color rgb="FF000000"/>
        <rFont val="Arial"/>
        <family val="2"/>
      </rPr>
      <t>Aspects sociaux</t>
    </r>
  </si>
  <si>
    <r>
      <rPr>
        <b/>
        <sz val="11"/>
        <color rgb="FFF2F2F2"/>
        <rFont val="Arial"/>
        <family val="2"/>
      </rPr>
      <t>Description</t>
    </r>
  </si>
  <si>
    <r>
      <rPr>
        <b/>
        <sz val="11"/>
        <color rgb="FFF2F2F2"/>
        <rFont val="Arial"/>
        <family val="2"/>
      </rPr>
      <t>Domaine</t>
    </r>
  </si>
  <si>
    <r>
      <rPr>
        <b/>
        <sz val="11"/>
        <color rgb="FFF2F2F2"/>
        <rFont val="Arial"/>
        <family val="2"/>
      </rPr>
      <t>Aspect</t>
    </r>
  </si>
  <si>
    <r>
      <rPr>
        <b/>
        <sz val="18"/>
        <color rgb="FF000000"/>
        <rFont val="Arial"/>
        <family val="2"/>
      </rPr>
      <t>RAfD - Mesure du succès et mesure de suivi</t>
    </r>
  </si>
  <si>
    <r>
      <rPr>
        <b/>
        <sz val="18"/>
        <color rgb="FF000000"/>
        <rFont val="Arial"/>
        <family val="2"/>
      </rPr>
      <t>RAfD - «Casse» et normes</t>
    </r>
  </si>
  <si>
    <r>
      <rPr>
        <sz val="11"/>
        <color rgb="FF000000"/>
        <rFont val="Arial"/>
        <family val="2"/>
      </rPr>
      <t>E.1</t>
    </r>
  </si>
  <si>
    <r>
      <rPr>
        <sz val="11"/>
        <color rgb="FF000000"/>
        <rFont val="Arial"/>
        <family val="2"/>
      </rPr>
      <t>E.2</t>
    </r>
  </si>
  <si>
    <r>
      <rPr>
        <sz val="11"/>
        <color rgb="FF000000"/>
        <rFont val="Arial"/>
        <family val="2"/>
      </rPr>
      <t>E.3</t>
    </r>
  </si>
  <si>
    <r>
      <rPr>
        <b/>
        <sz val="11"/>
        <color rgb="FFF2F2F2"/>
        <rFont val="Arial"/>
        <family val="2"/>
      </rPr>
      <t>Bénéfices en tant que cible SMART</t>
    </r>
  </si>
  <si>
    <r>
      <rPr>
        <b/>
        <sz val="11"/>
        <color rgb="FF000000"/>
        <rFont val="Arial"/>
        <family val="2"/>
      </rPr>
      <t>Date prévue de la mesure</t>
    </r>
  </si>
  <si>
    <r>
      <rPr>
        <sz val="11"/>
        <color rgb="FF000000"/>
        <rFont val="Arial"/>
        <family val="2"/>
      </rPr>
      <t>E.4</t>
    </r>
  </si>
  <si>
    <r>
      <rPr>
        <sz val="11"/>
        <color rgb="FF000000"/>
        <rFont val="Arial"/>
        <family val="2"/>
      </rPr>
      <t>E.5</t>
    </r>
  </si>
  <si>
    <r>
      <rPr>
        <sz val="11"/>
        <color rgb="FF000000"/>
        <rFont val="Arial"/>
        <family val="2"/>
      </rPr>
      <t>E.6</t>
    </r>
  </si>
  <si>
    <r>
      <rPr>
        <sz val="11"/>
        <color rgb="FF000000"/>
        <rFont val="Arial"/>
        <family val="2"/>
      </rPr>
      <t>E.7</t>
    </r>
  </si>
  <si>
    <r>
      <rPr>
        <b/>
        <sz val="14"/>
        <color rgb="FF000000"/>
        <rFont val="Arial"/>
        <family val="2"/>
      </rPr>
      <t>Aptitude à la numérisation</t>
    </r>
  </si>
  <si>
    <r>
      <rPr>
        <sz val="11"/>
        <color rgb="FF000000"/>
        <rFont val="Arial"/>
        <family val="2"/>
      </rPr>
      <t>C.01</t>
    </r>
  </si>
  <si>
    <r>
      <rPr>
        <b/>
        <sz val="11"/>
        <color rgb="FFF2F2F2"/>
        <rFont val="Arial"/>
        <family val="2"/>
      </rPr>
      <t>Check</t>
    </r>
  </si>
  <si>
    <r>
      <rPr>
        <b/>
        <sz val="14"/>
        <color rgb="FF000000"/>
        <rFont val="Arial"/>
        <family val="2"/>
      </rPr>
      <t>«Artisanal»</t>
    </r>
  </si>
  <si>
    <r>
      <rPr>
        <sz val="11"/>
        <color rgb="FF000000"/>
        <rFont val="Arial"/>
        <family val="2"/>
      </rPr>
      <t>Les solutions de contournement sont-elles supprimées?</t>
    </r>
  </si>
  <si>
    <r>
      <rPr>
        <sz val="11"/>
        <color rgb="FF000000"/>
        <rFont val="Arial"/>
        <family val="2"/>
      </rPr>
      <t>Les exceptions sont-elles abolies?</t>
    </r>
  </si>
  <si>
    <r>
      <rPr>
        <sz val="11"/>
        <color rgb="FF000000"/>
        <rFont val="Arial"/>
        <family val="2"/>
      </rPr>
      <t>A-t-on renoncé à tout le superflu?</t>
    </r>
  </si>
  <si>
    <r>
      <rPr>
        <sz val="11"/>
        <color rgb="FF000000"/>
        <rFont val="Arial"/>
        <family val="2"/>
      </rPr>
      <t>La charge de travail de toutes les personnes concernées s’en trouve-t-elle réduite?</t>
    </r>
  </si>
  <si>
    <r>
      <rPr>
        <sz val="11"/>
        <color rgb="FF000000"/>
        <rFont val="Arial"/>
        <family val="2"/>
      </rPr>
      <t>La charge de travail a-t-elle été réduite au minimum?</t>
    </r>
  </si>
  <si>
    <r>
      <rPr>
        <sz val="11"/>
        <color rgb="FF000000"/>
        <rFont val="Arial"/>
        <family val="2"/>
      </rPr>
      <t>Le Case Management ou les processus vont-ils gagner en simplicité?</t>
    </r>
  </si>
  <si>
    <r>
      <rPr>
        <sz val="11"/>
        <color rgb="FF000000"/>
        <rFont val="Arial"/>
        <family val="2"/>
      </rPr>
      <t>A-t-on bien tout considéré avec bon sens?</t>
    </r>
  </si>
  <si>
    <r>
      <rPr>
        <sz val="11"/>
        <color rgb="FF000000"/>
        <rFont val="Arial"/>
        <family val="2"/>
      </rPr>
      <t>Parle-t-on tous de la même chose lorsque l’on dit une même chose?</t>
    </r>
  </si>
  <si>
    <r>
      <rPr>
        <sz val="11"/>
        <color rgb="FF000000"/>
        <rFont val="Arial"/>
        <family val="2"/>
      </rPr>
      <t>La marge de manœuvre des personnes concernées est-elle préservée?</t>
    </r>
  </si>
  <si>
    <r>
      <rPr>
        <sz val="11"/>
        <color rgb="FF000000"/>
        <rFont val="Arial"/>
        <family val="2"/>
      </rPr>
      <t>Lire la norme</t>
    </r>
  </si>
  <si>
    <r>
      <rPr>
        <sz val="11"/>
        <color rgb="FF000000"/>
        <rFont val="Arial"/>
        <family val="2"/>
      </rPr>
      <t>Prendre en compte le guide de législation local</t>
    </r>
  </si>
  <si>
    <r>
      <rPr>
        <sz val="11"/>
        <color rgb="FF000000"/>
        <rFont val="Arial"/>
        <family val="2"/>
      </rPr>
      <t>Prendre en compte le positivisme juridique</t>
    </r>
  </si>
  <si>
    <r>
      <rPr>
        <sz val="11"/>
        <color rgb="FF000000"/>
        <rFont val="Arial"/>
        <family val="2"/>
      </rPr>
      <t>Procéder à un état des lieux</t>
    </r>
  </si>
  <si>
    <r>
      <rPr>
        <sz val="11"/>
        <color rgb="FF000000"/>
        <rFont val="Arial"/>
        <family val="2"/>
      </rPr>
      <t>C.02</t>
    </r>
  </si>
  <si>
    <r>
      <rPr>
        <sz val="11"/>
        <color rgb="FF000000"/>
        <rFont val="Arial"/>
        <family val="2"/>
      </rPr>
      <t>C.03</t>
    </r>
  </si>
  <si>
    <r>
      <rPr>
        <sz val="11"/>
        <color rgb="FF000000"/>
        <rFont val="Arial"/>
        <family val="2"/>
      </rPr>
      <t>C.04</t>
    </r>
  </si>
  <si>
    <r>
      <rPr>
        <sz val="11"/>
        <color rgb="FF000000"/>
        <rFont val="Arial"/>
        <family val="2"/>
      </rPr>
      <t>C.05</t>
    </r>
  </si>
  <si>
    <r>
      <rPr>
        <sz val="11"/>
        <color rgb="FF000000"/>
        <rFont val="Arial"/>
        <family val="2"/>
      </rPr>
      <t>C.06</t>
    </r>
  </si>
  <si>
    <r>
      <rPr>
        <sz val="11"/>
        <color rgb="FF000000"/>
        <rFont val="Arial"/>
        <family val="2"/>
      </rPr>
      <t>C.07</t>
    </r>
  </si>
  <si>
    <r>
      <rPr>
        <sz val="11"/>
        <color rgb="FF000000"/>
        <rFont val="Arial"/>
        <family val="2"/>
      </rPr>
      <t>C.08</t>
    </r>
  </si>
  <si>
    <r>
      <rPr>
        <sz val="11"/>
        <color rgb="FF000000"/>
        <rFont val="Arial"/>
        <family val="2"/>
      </rPr>
      <t>C.10</t>
    </r>
  </si>
  <si>
    <r>
      <rPr>
        <sz val="11"/>
        <color rgb="FF000000"/>
        <rFont val="Arial"/>
        <family val="2"/>
      </rPr>
      <t>C.11</t>
    </r>
  </si>
  <si>
    <r>
      <rPr>
        <sz val="11"/>
        <color rgb="FF000000"/>
        <rFont val="Arial"/>
        <family val="2"/>
      </rPr>
      <t>C.12</t>
    </r>
  </si>
  <si>
    <r>
      <rPr>
        <sz val="11"/>
        <color rgb="FF000000"/>
        <rFont val="Arial"/>
        <family val="2"/>
      </rPr>
      <t>C.13</t>
    </r>
  </si>
  <si>
    <r>
      <rPr>
        <sz val="11"/>
        <color rgb="FF000000"/>
        <rFont val="Arial"/>
        <family val="2"/>
      </rPr>
      <t>C.14</t>
    </r>
  </si>
  <si>
    <r>
      <rPr>
        <sz val="11"/>
        <color rgb="FF000000"/>
        <rFont val="Arial"/>
        <family val="2"/>
      </rPr>
      <t>C.15</t>
    </r>
  </si>
  <si>
    <r>
      <rPr>
        <sz val="11"/>
        <color rgb="FF000000"/>
        <rFont val="Arial"/>
        <family val="2"/>
      </rPr>
      <t>C.16</t>
    </r>
  </si>
  <si>
    <r>
      <rPr>
        <sz val="11"/>
        <color rgb="FF000000"/>
        <rFont val="Arial"/>
        <family val="2"/>
      </rPr>
      <t>C.17</t>
    </r>
  </si>
  <si>
    <r>
      <rPr>
        <sz val="11"/>
        <color rgb="FF000000"/>
        <rFont val="Arial"/>
        <family val="2"/>
      </rPr>
      <t>C.18</t>
    </r>
  </si>
  <si>
    <r>
      <rPr>
        <sz val="11"/>
        <color rgb="FF000000"/>
        <rFont val="Arial"/>
        <family val="2"/>
      </rPr>
      <t>C.19</t>
    </r>
  </si>
  <si>
    <r>
      <rPr>
        <sz val="11"/>
        <color rgb="FF000000"/>
        <rFont val="Arial"/>
        <family val="2"/>
      </rPr>
      <t>C.20</t>
    </r>
  </si>
  <si>
    <r>
      <rPr>
        <b/>
        <sz val="18"/>
        <color rgb="FF000000"/>
        <rFont val="Arial"/>
        <family val="2"/>
      </rPr>
      <t xml:space="preserve">RAfD - </t>
    </r>
    <r>
      <rPr>
        <b/>
        <sz val="18"/>
        <color rgb="FF000000"/>
        <rFont val="Arial"/>
        <family val="2"/>
      </rPr>
      <t>Description des objectifs</t>
    </r>
  </si>
  <si>
    <r>
      <rPr>
        <sz val="11"/>
        <color rgb="FF000000"/>
        <rFont val="Arial"/>
        <family val="2"/>
      </rPr>
      <t>Z.1</t>
    </r>
  </si>
  <si>
    <r>
      <rPr>
        <sz val="11"/>
        <color rgb="FF000000"/>
        <rFont val="Arial"/>
        <family val="2"/>
      </rPr>
      <t>Z.2</t>
    </r>
  </si>
  <si>
    <r>
      <rPr>
        <sz val="11"/>
        <color rgb="FF000000"/>
        <rFont val="Arial"/>
        <family val="2"/>
      </rPr>
      <t>Z.3</t>
    </r>
  </si>
  <si>
    <r>
      <rPr>
        <sz val="11"/>
        <color rgb="FF000000"/>
        <rFont val="Arial"/>
        <family val="2"/>
      </rPr>
      <t>Z.4</t>
    </r>
  </si>
  <si>
    <r>
      <rPr>
        <sz val="11"/>
        <color rgb="FF000000"/>
        <rFont val="Arial"/>
        <family val="2"/>
      </rPr>
      <t>Z.5</t>
    </r>
  </si>
  <si>
    <r>
      <rPr>
        <sz val="11"/>
        <color rgb="FF000000"/>
        <rFont val="Arial"/>
        <family val="2"/>
      </rPr>
      <t>Z.6</t>
    </r>
  </si>
  <si>
    <r>
      <rPr>
        <sz val="11"/>
        <color rgb="FF000000"/>
        <rFont val="Arial"/>
        <family val="2"/>
      </rPr>
      <t>Z.7</t>
    </r>
  </si>
  <si>
    <r>
      <rPr>
        <sz val="11"/>
        <color rgb="FF000000"/>
        <rFont val="Arial"/>
        <family val="2"/>
      </rPr>
      <t>Z.8</t>
    </r>
  </si>
  <si>
    <r>
      <rPr>
        <sz val="11"/>
        <color rgb="FF000000"/>
        <rFont val="Arial"/>
        <family val="2"/>
      </rPr>
      <t>Z.9</t>
    </r>
  </si>
  <si>
    <r>
      <rPr>
        <b/>
        <sz val="11"/>
        <color rgb="FFF2F2F2"/>
        <rFont val="Arial"/>
        <family val="2"/>
      </rPr>
      <t>Informatique</t>
    </r>
  </si>
  <si>
    <r>
      <rPr>
        <sz val="11"/>
        <color rgb="FF000000"/>
        <rFont val="Arial"/>
        <family val="2"/>
      </rPr>
      <t>Z.10</t>
    </r>
  </si>
  <si>
    <r>
      <rPr>
        <sz val="11"/>
        <color rgb="FF000000"/>
        <rFont val="Arial"/>
        <family val="2"/>
      </rPr>
      <t>Z.11</t>
    </r>
  </si>
  <si>
    <r>
      <rPr>
        <sz val="11"/>
        <color rgb="FF000000"/>
        <rFont val="Arial"/>
        <family val="2"/>
      </rPr>
      <t>Z.12</t>
    </r>
  </si>
  <si>
    <r>
      <rPr>
        <sz val="11"/>
        <color rgb="FF000000"/>
        <rFont val="Arial"/>
        <family val="2"/>
      </rPr>
      <t>Z.13</t>
    </r>
  </si>
  <si>
    <r>
      <rPr>
        <sz val="11"/>
        <color rgb="FF000000"/>
        <rFont val="Arial"/>
        <family val="2"/>
      </rPr>
      <t>Z.14</t>
    </r>
  </si>
  <si>
    <r>
      <rPr>
        <sz val="11"/>
        <color rgb="FF000000"/>
        <rFont val="Arial"/>
        <family val="2"/>
      </rPr>
      <t>Z.15</t>
    </r>
  </si>
  <si>
    <r>
      <rPr>
        <b/>
        <sz val="18"/>
        <color rgb="FF000000"/>
        <rFont val="Arial"/>
        <family val="2"/>
      </rPr>
      <t>RAfD - Impact Assessment pour la numérisation</t>
    </r>
  </si>
  <si>
    <r>
      <rPr>
        <b/>
        <sz val="11"/>
        <color rgb="FFF2F2F2"/>
        <rFont val="Arial"/>
        <family val="2"/>
      </rPr>
      <t>Impact sur</t>
    </r>
  </si>
  <si>
    <r>
      <rPr>
        <b/>
        <sz val="11"/>
        <color rgb="FFF2F2F2"/>
        <rFont val="Arial"/>
        <family val="2"/>
      </rPr>
      <t>Description quantitative et qualitative de l'impact positif</t>
    </r>
  </si>
  <si>
    <r>
      <rPr>
        <b/>
        <sz val="11"/>
        <color rgb="FFF2F2F2"/>
        <rFont val="Arial"/>
        <family val="2"/>
      </rPr>
      <t>Description quantitative et qualitative de l'impact négatif</t>
    </r>
  </si>
  <si>
    <r>
      <rPr>
        <sz val="11"/>
        <color rgb="FF000000"/>
        <rFont val="Arial"/>
        <family val="2"/>
      </rPr>
      <t>Organisation(s) administrative(s) en charge de la mise en œuvre</t>
    </r>
  </si>
  <si>
    <r>
      <rPr>
        <sz val="11"/>
        <color rgb="FF000000"/>
        <rFont val="Arial"/>
        <family val="2"/>
      </rPr>
      <t>Administration générale</t>
    </r>
  </si>
  <si>
    <r>
      <rPr>
        <sz val="11"/>
        <color rgb="FF000000"/>
        <rFont val="Arial"/>
        <family val="2"/>
      </rPr>
      <t>Tiers impliqués - Entreprises</t>
    </r>
  </si>
  <si>
    <r>
      <rPr>
        <sz val="11"/>
        <color rgb="FF000000"/>
        <rFont val="Arial"/>
        <family val="2"/>
      </rPr>
      <t>Tiers impliqués - Autres Etats</t>
    </r>
  </si>
  <si>
    <r>
      <rPr>
        <sz val="11"/>
        <color rgb="FF000000"/>
        <rFont val="Arial"/>
        <family val="2"/>
      </rPr>
      <t>Grand public</t>
    </r>
  </si>
  <si>
    <r>
      <rPr>
        <sz val="11"/>
        <color rgb="FF000000"/>
        <rFont val="Arial"/>
        <family val="2"/>
      </rPr>
      <t>Générations futures</t>
    </r>
  </si>
  <si>
    <r>
      <rPr>
        <sz val="11"/>
        <color rgb="FF000000"/>
        <rFont val="Arial"/>
        <family val="2"/>
      </rPr>
      <t>Finances publiques</t>
    </r>
  </si>
  <si>
    <r>
      <rPr>
        <sz val="11"/>
        <color rgb="FF000000"/>
        <rFont val="Arial"/>
        <family val="2"/>
      </rPr>
      <t>Compétitivité - Entreprises</t>
    </r>
  </si>
  <si>
    <r>
      <rPr>
        <sz val="11"/>
        <color rgb="FF000000"/>
        <rFont val="Arial"/>
        <family val="2"/>
      </rPr>
      <t>Compétitivité - Suisse</t>
    </r>
  </si>
  <si>
    <r>
      <rPr>
        <sz val="11"/>
        <color rgb="FF000000"/>
        <rFont val="Arial"/>
        <family val="2"/>
      </rPr>
      <t>Entrepreneuriat</t>
    </r>
  </si>
  <si>
    <r>
      <rPr>
        <sz val="11"/>
        <color rgb="FF000000"/>
        <rFont val="Arial"/>
        <family val="2"/>
      </rPr>
      <t>Start-ups</t>
    </r>
  </si>
  <si>
    <r>
      <rPr>
        <sz val="11"/>
        <color rgb="FF000000"/>
        <rFont val="Arial"/>
        <family val="2"/>
      </rPr>
      <t>Environnement</t>
    </r>
  </si>
  <si>
    <r>
      <rPr>
        <b/>
        <sz val="11"/>
        <color rgb="FFF2F2F2"/>
        <rFont val="Arial"/>
        <family val="2"/>
      </rPr>
      <t>Questions centrales</t>
    </r>
  </si>
  <si>
    <r>
      <rPr>
        <sz val="11"/>
        <color rgb="FF000000"/>
        <rFont val="Arial"/>
        <family val="2"/>
      </rPr>
      <t>Marché du travail</t>
    </r>
  </si>
  <si>
    <r>
      <rPr>
        <sz val="11"/>
        <color rgb="FF000000"/>
        <rFont val="Arial"/>
        <family val="2"/>
      </rPr>
      <t>Gouvernance</t>
    </r>
  </si>
  <si>
    <r>
      <rPr>
        <sz val="11"/>
        <color rgb="FF000000"/>
        <rFont val="Arial"/>
        <family val="2"/>
      </rPr>
      <t>Valeurs de la Suisse</t>
    </r>
  </si>
  <si>
    <r>
      <rPr>
        <sz val="11"/>
        <color rgb="FF000000"/>
        <rFont val="Arial"/>
        <family val="2"/>
      </rPr>
      <t>Croissance économique</t>
    </r>
  </si>
  <si>
    <r>
      <rPr>
        <sz val="11"/>
        <color rgb="FF000000"/>
        <rFont val="Arial"/>
        <family val="2"/>
      </rPr>
      <t>IA.1</t>
    </r>
  </si>
  <si>
    <r>
      <rPr>
        <sz val="11"/>
        <color rgb="FF000000"/>
        <rFont val="Arial"/>
        <family val="2"/>
      </rPr>
      <t>IA.2</t>
    </r>
  </si>
  <si>
    <r>
      <rPr>
        <sz val="11"/>
        <color rgb="FF000000"/>
        <rFont val="Arial"/>
        <family val="2"/>
      </rPr>
      <t>IA.3</t>
    </r>
  </si>
  <si>
    <r>
      <rPr>
        <sz val="11"/>
        <color rgb="FF000000"/>
        <rFont val="Arial"/>
        <family val="2"/>
      </rPr>
      <t>IA.4</t>
    </r>
  </si>
  <si>
    <r>
      <rPr>
        <sz val="11"/>
        <color rgb="FF000000"/>
        <rFont val="Arial"/>
        <family val="2"/>
      </rPr>
      <t>IA.5</t>
    </r>
  </si>
  <si>
    <r>
      <rPr>
        <sz val="11"/>
        <color rgb="FF000000"/>
        <rFont val="Arial"/>
        <family val="2"/>
      </rPr>
      <t>IA.6</t>
    </r>
  </si>
  <si>
    <r>
      <rPr>
        <sz val="11"/>
        <color rgb="FF000000"/>
        <rFont val="Arial"/>
        <family val="2"/>
      </rPr>
      <t>IA.7</t>
    </r>
  </si>
  <si>
    <r>
      <rPr>
        <sz val="11"/>
        <color rgb="FF000000"/>
        <rFont val="Arial"/>
        <family val="2"/>
      </rPr>
      <t>IA.8</t>
    </r>
  </si>
  <si>
    <r>
      <rPr>
        <sz val="11"/>
        <color rgb="FF000000"/>
        <rFont val="Arial"/>
        <family val="2"/>
      </rPr>
      <t>IA.9</t>
    </r>
  </si>
  <si>
    <r>
      <rPr>
        <sz val="11"/>
        <color rgb="FF000000"/>
        <rFont val="Arial"/>
        <family val="2"/>
      </rPr>
      <t>IA.10</t>
    </r>
  </si>
  <si>
    <r>
      <rPr>
        <sz val="11"/>
        <color rgb="FF000000"/>
        <rFont val="Arial"/>
        <family val="2"/>
      </rPr>
      <t>IA.11</t>
    </r>
  </si>
  <si>
    <r>
      <rPr>
        <sz val="11"/>
        <color rgb="FF000000"/>
        <rFont val="Arial"/>
        <family val="2"/>
      </rPr>
      <t>IA.12</t>
    </r>
  </si>
  <si>
    <r>
      <rPr>
        <sz val="11"/>
        <color rgb="FF000000"/>
        <rFont val="Arial"/>
        <family val="2"/>
      </rPr>
      <t>IA.13</t>
    </r>
  </si>
  <si>
    <r>
      <rPr>
        <sz val="11"/>
        <color rgb="FF000000"/>
        <rFont val="Arial"/>
        <family val="2"/>
      </rPr>
      <t>IA.14</t>
    </r>
  </si>
  <si>
    <r>
      <rPr>
        <sz val="11"/>
        <color rgb="FF000000"/>
        <rFont val="Arial"/>
        <family val="2"/>
      </rPr>
      <t>IA.15</t>
    </r>
  </si>
  <si>
    <r>
      <rPr>
        <sz val="11"/>
        <color rgb="FF000000"/>
        <rFont val="Arial"/>
        <family val="2"/>
      </rPr>
      <t>Normes et droits concernant JobQuality</t>
    </r>
  </si>
  <si>
    <r>
      <rPr>
        <sz val="11"/>
        <color rgb="FF000000"/>
        <rFont val="Arial"/>
        <family val="2"/>
      </rPr>
      <t>Macroéconomie</t>
    </r>
  </si>
  <si>
    <r>
      <rPr>
        <sz val="11"/>
        <color rgb="FF000000"/>
        <rFont val="Arial"/>
        <family val="2"/>
      </rPr>
      <t>Innovation et recherche</t>
    </r>
  </si>
  <si>
    <r>
      <rPr>
        <sz val="11"/>
        <color rgb="FF000000"/>
        <rFont val="Arial"/>
        <family val="2"/>
      </rPr>
      <t>Accès à et impact sur le bien-être, la protection de la santé et l'éducation</t>
    </r>
  </si>
  <si>
    <r>
      <rPr>
        <b/>
        <sz val="18"/>
        <color rgb="FF000000"/>
        <rFont val="Arial"/>
        <family val="2"/>
      </rPr>
      <t>RAfD - Readiness Assessment</t>
    </r>
  </si>
  <si>
    <r>
      <rPr>
        <sz val="11"/>
        <color rgb="FF000000"/>
        <rFont val="Arial"/>
        <family val="2"/>
      </rPr>
      <t>RA.1</t>
    </r>
  </si>
  <si>
    <r>
      <rPr>
        <sz val="11"/>
        <color rgb="FF000000"/>
        <rFont val="Arial"/>
        <family val="2"/>
      </rPr>
      <t>RA.2</t>
    </r>
  </si>
  <si>
    <r>
      <rPr>
        <sz val="11"/>
        <color rgb="FF000000"/>
        <rFont val="Arial"/>
        <family val="2"/>
      </rPr>
      <t>RA.3</t>
    </r>
  </si>
  <si>
    <r>
      <rPr>
        <b/>
        <sz val="11"/>
        <color rgb="FFF2F2F2"/>
        <rFont val="Arial"/>
        <family val="2"/>
      </rPr>
      <t>Points à résoudre pour la Readiness</t>
    </r>
  </si>
  <si>
    <r>
      <rPr>
        <b/>
        <sz val="11"/>
        <color rgb="FFF2F2F2"/>
        <rFont val="Arial"/>
        <family val="2"/>
      </rPr>
      <t xml:space="preserve">Readiness pour </t>
    </r>
  </si>
  <si>
    <r>
      <rPr>
        <b/>
        <sz val="11"/>
        <color rgb="FFF2F2F2"/>
        <rFont val="Arial"/>
        <family val="2"/>
      </rPr>
      <t>Personnes</t>
    </r>
  </si>
  <si>
    <r>
      <rPr>
        <b/>
        <sz val="11"/>
        <color rgb="FFF2F2F2"/>
        <rFont val="Arial"/>
        <family val="2"/>
      </rPr>
      <t>Total</t>
    </r>
  </si>
  <si>
    <r>
      <rPr>
        <sz val="11"/>
        <color rgb="FF000000"/>
        <rFont val="Arial"/>
        <family val="2"/>
      </rPr>
      <t>Tiers impliqués - Entreprises (G2C)</t>
    </r>
  </si>
  <si>
    <r>
      <rPr>
        <sz val="11"/>
        <color rgb="FF000000"/>
        <rFont val="Arial"/>
        <family val="2"/>
      </rPr>
      <t>Fournisseurs des systèmes d'administration</t>
    </r>
  </si>
  <si>
    <r>
      <rPr>
        <sz val="11"/>
        <color rgb="FF000000"/>
        <rFont val="Arial"/>
        <family val="2"/>
      </rPr>
      <t>RA.4</t>
    </r>
  </si>
  <si>
    <r>
      <rPr>
        <sz val="11"/>
        <color rgb="FF000000"/>
        <rFont val="Arial"/>
        <family val="2"/>
      </rPr>
      <t>RA.5</t>
    </r>
  </si>
  <si>
    <r>
      <rPr>
        <sz val="11"/>
        <color rgb="FF000000"/>
        <rFont val="Arial"/>
        <family val="2"/>
      </rPr>
      <t>RA.6</t>
    </r>
  </si>
  <si>
    <r>
      <rPr>
        <b/>
        <sz val="11"/>
        <color rgb="FFF2F2F2"/>
        <rFont val="Arial"/>
        <family val="2"/>
      </rPr>
      <t>Pondération</t>
    </r>
  </si>
  <si>
    <r>
      <rPr>
        <b/>
        <sz val="11"/>
        <color rgb="FFF2F2F2"/>
        <rFont val="Arial"/>
        <family val="2"/>
      </rPr>
      <t>Mesure et résultat de mesure souhaité</t>
    </r>
  </si>
  <si>
    <r>
      <rPr>
        <b/>
        <sz val="11"/>
        <color rgb="FFF2F2F2"/>
        <rFont val="Arial"/>
        <family val="2"/>
      </rPr>
      <t>Résultat de mesure effectif</t>
    </r>
  </si>
  <si>
    <r>
      <rPr>
        <sz val="11"/>
        <color rgb="FF000000"/>
        <rFont val="Arial"/>
        <family val="2"/>
      </rPr>
      <t>«Livre de recettes»</t>
    </r>
  </si>
  <si>
    <r>
      <rPr>
        <sz val="11"/>
        <color rgb="FF000000"/>
        <rFont val="Arial"/>
        <family val="2"/>
      </rPr>
      <t>Impact Assessment</t>
    </r>
  </si>
  <si>
    <r>
      <rPr>
        <sz val="11"/>
        <color rgb="FF000000"/>
        <rFont val="Arial"/>
        <family val="2"/>
      </rPr>
      <t>Readiness Assessment</t>
    </r>
  </si>
  <si>
    <r>
      <rPr>
        <sz val="11"/>
        <color rgb="FF000000"/>
        <rFont val="Arial"/>
        <family val="2"/>
      </rPr>
      <t>Casse et normes</t>
    </r>
  </si>
  <si>
    <r>
      <rPr>
        <b/>
        <sz val="18"/>
        <color rgb="FF000000"/>
        <rFont val="Arial"/>
        <family val="2"/>
      </rPr>
      <t>RAfD - Business Transformation Planning</t>
    </r>
  </si>
  <si>
    <r>
      <rPr>
        <sz val="11"/>
        <color rgb="FF000000"/>
        <rFont val="Arial"/>
        <family val="2"/>
      </rPr>
      <t>BTP.1</t>
    </r>
  </si>
  <si>
    <r>
      <rPr>
        <sz val="11"/>
        <color rgb="FF000000"/>
        <rFont val="Arial"/>
        <family val="2"/>
      </rPr>
      <t>BTP.2</t>
    </r>
  </si>
  <si>
    <r>
      <rPr>
        <sz val="11"/>
        <color rgb="FF000000"/>
        <rFont val="Arial"/>
        <family val="2"/>
      </rPr>
      <t>BTP.3</t>
    </r>
  </si>
  <si>
    <r>
      <rPr>
        <b/>
        <sz val="18"/>
        <color rgb="FF000000"/>
        <rFont val="Arial"/>
        <family val="2"/>
      </rPr>
      <t xml:space="preserve">RAfD - </t>
    </r>
    <r>
      <rPr>
        <b/>
        <sz val="18"/>
        <color rgb="FF000000"/>
        <rFont val="Arial"/>
        <family val="2"/>
      </rPr>
      <t>Systèmes d'incitation et conception de méthodes</t>
    </r>
  </si>
  <si>
    <r>
      <rPr>
        <sz val="11"/>
        <color rgb="FF000000"/>
        <rFont val="Arial"/>
        <family val="2"/>
      </rPr>
      <t>AM.1</t>
    </r>
  </si>
  <si>
    <r>
      <rPr>
        <b/>
        <sz val="14"/>
        <color rgb="FF000000"/>
        <rFont val="Arial"/>
        <family val="2"/>
      </rPr>
      <t>Incitations</t>
    </r>
  </si>
  <si>
    <r>
      <rPr>
        <sz val="11"/>
        <color rgb="FF000000"/>
        <rFont val="Arial"/>
        <family val="2"/>
      </rPr>
      <t>La règlementation bénéficie-t-elle financièrement aux entreprises et aux citoyens?</t>
    </r>
  </si>
  <si>
    <r>
      <rPr>
        <sz val="11"/>
        <color rgb="FF000000"/>
        <rFont val="Arial"/>
        <family val="2"/>
      </rPr>
      <t>Les entreprises et les citoyens en tirent un avantage financier s'ils mettent en œuvre le processus de manière numérique.</t>
    </r>
  </si>
  <si>
    <r>
      <rPr>
        <sz val="11"/>
        <color rgb="FF000000"/>
        <rFont val="Arial"/>
        <family val="2"/>
      </rPr>
      <t>Les risques liés à la mise en œuvre numérique sont-ils moindres?</t>
    </r>
  </si>
  <si>
    <r>
      <rPr>
        <sz val="11"/>
        <color rgb="FF000000"/>
        <rFont val="Arial"/>
        <family val="2"/>
      </rPr>
      <t>L'exécution numérique est-elle plus simple en tant que processus?</t>
    </r>
  </si>
  <si>
    <r>
      <rPr>
        <sz val="11"/>
        <color rgb="FF000000"/>
        <rFont val="Arial"/>
        <family val="2"/>
      </rPr>
      <t>L'exécution numérique est-elle plus sûre?</t>
    </r>
  </si>
  <si>
    <r>
      <rPr>
        <sz val="11"/>
        <color rgb="FF000000"/>
        <rFont val="Arial"/>
        <family val="2"/>
      </rPr>
      <t>Les instructions et le processus sont-ils très faciles et rapides du point de vue numérique?</t>
    </r>
  </si>
  <si>
    <r>
      <rPr>
        <sz val="11"/>
        <color rgb="FF000000"/>
        <rFont val="Arial"/>
        <family val="2"/>
      </rPr>
      <t>AM.2</t>
    </r>
  </si>
  <si>
    <r>
      <rPr>
        <sz val="11"/>
        <color rgb="FF000000"/>
        <rFont val="Arial"/>
        <family val="2"/>
      </rPr>
      <t>AM.3</t>
    </r>
  </si>
  <si>
    <r>
      <rPr>
        <sz val="11"/>
        <color rgb="FF000000"/>
        <rFont val="Arial"/>
        <family val="2"/>
      </rPr>
      <t>AM.4</t>
    </r>
  </si>
  <si>
    <r>
      <rPr>
        <sz val="11"/>
        <color rgb="FF000000"/>
        <rFont val="Arial"/>
        <family val="2"/>
      </rPr>
      <t>AM.5</t>
    </r>
  </si>
  <si>
    <r>
      <rPr>
        <sz val="11"/>
        <color rgb="FF000000"/>
        <rFont val="Arial"/>
        <family val="2"/>
      </rPr>
      <t>AM.6</t>
    </r>
  </si>
  <si>
    <r>
      <rPr>
        <sz val="11"/>
        <color rgb="FF000000"/>
        <rFont val="Arial"/>
        <family val="2"/>
      </rPr>
      <t>AM.7</t>
    </r>
  </si>
  <si>
    <r>
      <rPr>
        <sz val="11"/>
        <color rgb="FF000000"/>
        <rFont val="Arial"/>
        <family val="2"/>
      </rPr>
      <t>AM.8</t>
    </r>
  </si>
  <si>
    <r>
      <rPr>
        <sz val="11"/>
        <color rgb="FF000000"/>
        <rFont val="Arial"/>
        <family val="2"/>
      </rPr>
      <t>AM.9</t>
    </r>
  </si>
  <si>
    <r>
      <rPr>
        <b/>
        <sz val="14"/>
        <color rgb="FF000000"/>
        <rFont val="Arial"/>
        <family val="2"/>
      </rPr>
      <t>Conception de la méthode</t>
    </r>
  </si>
  <si>
    <r>
      <rPr>
        <sz val="11"/>
        <color rgb="FF000000"/>
        <rFont val="Arial"/>
        <family val="2"/>
      </rPr>
      <t>AM.10</t>
    </r>
  </si>
  <si>
    <r>
      <rPr>
        <sz val="11"/>
        <color rgb="FF000000"/>
        <rFont val="Arial"/>
        <family val="2"/>
      </rPr>
      <t>AM.11</t>
    </r>
  </si>
  <si>
    <r>
      <rPr>
        <sz val="11"/>
        <color rgb="FF000000"/>
        <rFont val="Arial"/>
        <family val="2"/>
      </rPr>
      <t>A-t-on réfléchi, selon la théorie des jeux, à la façon dont les joueurs vont réagir à la règlementation?</t>
    </r>
  </si>
  <si>
    <r>
      <rPr>
        <sz val="11"/>
        <color rgb="FF000000"/>
        <rFont val="Arial"/>
        <family val="2"/>
      </rPr>
      <t>La règlementation atteint-elle ses objectifs de manière efficace, même si certains des acteurs n'adoptent pas un comportement conforme?</t>
    </r>
  </si>
  <si>
    <r>
      <rPr>
        <sz val="11"/>
        <color rgb="FF000000"/>
        <rFont val="Arial"/>
        <family val="2"/>
      </rPr>
      <t>La mauvaise conduite des acteurs est-elle sanctionnée en priorité?</t>
    </r>
  </si>
  <si>
    <r>
      <rPr>
        <sz val="11"/>
        <color rgb="FF000000"/>
        <rFont val="Arial"/>
        <family val="2"/>
      </rPr>
      <t>A-t-on pris en compte le fait que les gens ne se comportent pas forcément de manière rationnelle (Behaviour Economics)?</t>
    </r>
  </si>
  <si>
    <r>
      <rPr>
        <sz val="11"/>
        <color rgb="FF000000"/>
        <rFont val="Arial"/>
        <family val="2"/>
      </rPr>
      <t>AM.12</t>
    </r>
  </si>
  <si>
    <r>
      <rPr>
        <sz val="11"/>
        <color rgb="FF000000"/>
        <rFont val="Arial"/>
        <family val="2"/>
      </rPr>
      <t>AM.13</t>
    </r>
  </si>
  <si>
    <r>
      <rPr>
        <sz val="11"/>
        <color rgb="FF000000"/>
        <rFont val="Arial"/>
        <family val="2"/>
      </rPr>
      <t>AM.14</t>
    </r>
  </si>
  <si>
    <r>
      <rPr>
        <sz val="11"/>
        <color rgb="FF000000"/>
        <rFont val="Arial"/>
        <family val="2"/>
      </rPr>
      <t>AM.15</t>
    </r>
  </si>
  <si>
    <r>
      <rPr>
        <sz val="11"/>
        <color rgb="FF000000"/>
        <rFont val="Arial"/>
        <family val="2"/>
      </rPr>
      <t>AM.16</t>
    </r>
  </si>
  <si>
    <r>
      <rPr>
        <sz val="11"/>
        <color rgb="FF000000"/>
        <rFont val="Arial"/>
        <family val="2"/>
      </rPr>
      <t>AM.17</t>
    </r>
  </si>
  <si>
    <r>
      <rPr>
        <sz val="11"/>
        <color rgb="FF000000"/>
        <rFont val="Arial"/>
        <family val="2"/>
      </rPr>
      <t>AM.18</t>
    </r>
  </si>
  <si>
    <r>
      <rPr>
        <sz val="11"/>
        <color rgb="FF000000"/>
        <rFont val="Arial"/>
        <family val="2"/>
      </rPr>
      <t>AM.19</t>
    </r>
  </si>
  <si>
    <r>
      <rPr>
        <b/>
        <sz val="14"/>
        <color rgb="FF000000"/>
        <rFont val="Arial"/>
        <family val="2"/>
      </rPr>
      <t>Degré d'achèvement et d'évaluation</t>
    </r>
  </si>
  <si>
    <r>
      <rPr>
        <b/>
        <sz val="11"/>
        <color rgb="FFF2F2F2"/>
        <rFont val="Arial"/>
        <family val="2"/>
      </rPr>
      <t>Score minimal acceptable</t>
    </r>
  </si>
  <si>
    <r>
      <rPr>
        <sz val="11"/>
        <color rgb="FF000000"/>
        <rFont val="Arial"/>
        <family val="2"/>
      </rPr>
      <t>Description des objectifs</t>
    </r>
  </si>
  <si>
    <r>
      <rPr>
        <b/>
        <sz val="14"/>
        <color rgb="FF000000"/>
        <rFont val="Arial"/>
        <family val="2"/>
      </rPr>
      <t>Score global</t>
    </r>
  </si>
  <si>
    <r>
      <rPr>
        <sz val="11"/>
        <color rgb="FF000000"/>
        <rFont val="Arial"/>
        <family val="2"/>
      </rPr>
      <t>Business Transformation Planning</t>
    </r>
  </si>
  <si>
    <r>
      <rPr>
        <sz val="9"/>
        <color rgb="FF000000"/>
        <rFont val="Arial"/>
        <family val="2"/>
      </rPr>
      <t>pas de score</t>
    </r>
  </si>
  <si>
    <r>
      <rPr>
        <b/>
        <sz val="11"/>
        <color rgb="FFF2F2F2"/>
        <rFont val="Arial"/>
        <family val="2"/>
      </rPr>
      <t>Entreprises</t>
    </r>
  </si>
  <si>
    <r>
      <rPr>
        <sz val="11"/>
        <color rgb="FF000000"/>
        <rFont val="Arial"/>
        <family val="2"/>
      </rPr>
      <t>BTP.4</t>
    </r>
  </si>
  <si>
    <r>
      <rPr>
        <sz val="11"/>
        <color rgb="FF000000"/>
        <rFont val="Arial"/>
        <family val="2"/>
      </rPr>
      <t>Nombre moyen de processus affectés</t>
    </r>
  </si>
  <si>
    <r>
      <rPr>
        <sz val="11"/>
        <color rgb="FF000000"/>
        <rFont val="Arial"/>
        <family val="2"/>
      </rPr>
      <t>Les fournisseurs et les systèmes ont-ils effectué les travaux préparatoires à la numérisation?</t>
    </r>
  </si>
  <si>
    <r>
      <rPr>
        <sz val="11"/>
        <color rgb="FF000000"/>
        <rFont val="Arial"/>
        <family val="2"/>
      </rPr>
      <t>Les TCR ont-ils été clarifiés au sein de l'administration et consignés par écrit?</t>
    </r>
  </si>
  <si>
    <r>
      <rPr>
        <b/>
        <sz val="14"/>
        <color rgb="FF000000"/>
        <rFont val="Arial"/>
        <family val="2"/>
      </rPr>
      <t>Conditions limites</t>
    </r>
  </si>
  <si>
    <r>
      <rPr>
        <sz val="11"/>
        <color rgb="FF000000"/>
        <rFont val="Arial"/>
        <family val="2"/>
      </rPr>
      <t>R.1</t>
    </r>
  </si>
  <si>
    <r>
      <rPr>
        <sz val="11"/>
        <color rgb="FF000000"/>
        <rFont val="Arial"/>
        <family val="2"/>
      </rPr>
      <t>R.2</t>
    </r>
  </si>
  <si>
    <r>
      <rPr>
        <sz val="11"/>
        <color rgb="FF000000"/>
        <rFont val="Arial"/>
        <family val="2"/>
      </rPr>
      <t>R.3</t>
    </r>
  </si>
  <si>
    <r>
      <rPr>
        <sz val="11"/>
        <color rgb="FF000000"/>
        <rFont val="Arial"/>
        <family val="2"/>
      </rPr>
      <t>R.4</t>
    </r>
  </si>
  <si>
    <r>
      <rPr>
        <sz val="11"/>
        <color rgb="FF000000"/>
        <rFont val="Arial"/>
        <family val="2"/>
      </rPr>
      <t>R.5</t>
    </r>
  </si>
  <si>
    <r>
      <rPr>
        <sz val="11"/>
        <color rgb="FF000000"/>
        <rFont val="Arial"/>
        <family val="2"/>
      </rPr>
      <t>R.6</t>
    </r>
  </si>
  <si>
    <r>
      <rPr>
        <sz val="11"/>
        <color rgb="FF000000"/>
        <rFont val="Arial"/>
        <family val="2"/>
      </rPr>
      <t>R.7</t>
    </r>
  </si>
  <si>
    <r>
      <rPr>
        <sz val="11"/>
        <color rgb="FF000000"/>
        <rFont val="Arial"/>
        <family val="2"/>
      </rPr>
      <t>R.8</t>
    </r>
  </si>
  <si>
    <r>
      <rPr>
        <sz val="11"/>
        <color rgb="FF000000"/>
        <rFont val="Arial"/>
        <family val="2"/>
      </rPr>
      <t>R.9</t>
    </r>
  </si>
  <si>
    <r>
      <rPr>
        <sz val="11"/>
        <color rgb="FF000000"/>
        <rFont val="Arial"/>
        <family val="2"/>
      </rPr>
      <t>R.10</t>
    </r>
  </si>
  <si>
    <r>
      <rPr>
        <sz val="11"/>
        <color rgb="FF000000"/>
        <rFont val="Arial"/>
        <family val="2"/>
      </rPr>
      <t>R.11</t>
    </r>
  </si>
  <si>
    <r>
      <rPr>
        <sz val="11"/>
        <color rgb="FF000000"/>
        <rFont val="Arial"/>
        <family val="2"/>
      </rPr>
      <t>R.12</t>
    </r>
  </si>
  <si>
    <r>
      <rPr>
        <sz val="11"/>
        <color rgb="FF000000"/>
        <rFont val="Arial"/>
        <family val="2"/>
      </rPr>
      <t>R.13</t>
    </r>
  </si>
  <si>
    <r>
      <rPr>
        <sz val="11"/>
        <color rgb="FF000000"/>
        <rFont val="Arial"/>
        <family val="2"/>
      </rPr>
      <t>R.14</t>
    </r>
  </si>
  <si>
    <r>
      <rPr>
        <sz val="11"/>
        <color rgb="FF000000"/>
        <rFont val="Arial"/>
        <family val="2"/>
      </rPr>
      <t>R.15</t>
    </r>
  </si>
  <si>
    <r>
      <rPr>
        <sz val="11"/>
        <color rgb="FF000000"/>
        <rFont val="Arial"/>
        <family val="2"/>
      </rPr>
      <t>IA.16</t>
    </r>
  </si>
  <si>
    <r>
      <rPr>
        <sz val="11"/>
        <color rgb="FF000000"/>
        <rFont val="Arial"/>
        <family val="2"/>
      </rPr>
      <t>IA.17</t>
    </r>
  </si>
  <si>
    <r>
      <rPr>
        <sz val="11"/>
        <color rgb="FF000000"/>
        <rFont val="Arial"/>
        <family val="2"/>
      </rPr>
      <t>IA.18</t>
    </r>
  </si>
  <si>
    <r>
      <rPr>
        <sz val="11"/>
        <color rgb="FF000000"/>
        <rFont val="Arial"/>
        <family val="2"/>
      </rPr>
      <t>IA.19</t>
    </r>
  </si>
  <si>
    <r>
      <rPr>
        <sz val="11"/>
        <color rgb="FF000000"/>
        <rFont val="Arial"/>
        <family val="2"/>
      </rPr>
      <t>IA.20</t>
    </r>
  </si>
  <si>
    <r>
      <rPr>
        <sz val="11"/>
        <color rgb="FF000000"/>
        <rFont val="Arial"/>
        <family val="2"/>
      </rPr>
      <t>IA.21</t>
    </r>
  </si>
  <si>
    <r>
      <rPr>
        <sz val="11"/>
        <color rgb="FF000000"/>
        <rFont val="Arial"/>
        <family val="2"/>
      </rPr>
      <t>IA.22</t>
    </r>
  </si>
  <si>
    <r>
      <rPr>
        <sz val="11"/>
        <color rgb="FF000000"/>
        <rFont val="Arial"/>
        <family val="2"/>
      </rPr>
      <t>IA.23</t>
    </r>
  </si>
  <si>
    <r>
      <rPr>
        <sz val="11"/>
        <color rgb="FF000000"/>
        <rFont val="Arial"/>
        <family val="2"/>
      </rPr>
      <t>Augmentation de la sécurité juridique /</t>
    </r>
    <r>
      <rPr>
        <sz val="11"/>
        <color rgb="FF000000"/>
        <rFont val="Arial"/>
        <family val="2"/>
      </rPr>
      <t xml:space="preserve"> </t>
    </r>
    <r>
      <rPr>
        <sz val="11"/>
        <color rgb="FF000000"/>
        <rFont val="Arial"/>
        <family val="2"/>
      </rPr>
      <t xml:space="preserve">
</t>
    </r>
    <r>
      <rPr>
        <sz val="11"/>
        <color rgb="FF000000"/>
        <rFont val="Arial"/>
        <family val="2"/>
      </rPr>
      <t>renforcement des institutions</t>
    </r>
  </si>
  <si>
    <r>
      <rPr>
        <sz val="11"/>
        <color rgb="FF000000"/>
        <rFont val="Arial"/>
        <family val="2"/>
      </rPr>
      <t>La règlementation doit en fin de compte générer des bénéfices.</t>
    </r>
    <r>
      <rPr>
        <sz val="11"/>
        <color rgb="FF000000"/>
        <rFont val="Arial"/>
        <family val="2"/>
      </rPr>
      <t xml:space="preserve"> </t>
    </r>
    <r>
      <rPr>
        <sz val="11"/>
        <color rgb="FF000000"/>
        <rFont val="Arial"/>
        <family val="2"/>
      </rPr>
      <t>Ces bénéfices doivent être identifiés et comparés aux objectifs de la règlementation.</t>
    </r>
    <r>
      <rPr>
        <sz val="11"/>
        <color rgb="FF000000"/>
        <rFont val="Arial"/>
        <family val="2"/>
      </rPr>
      <t xml:space="preserve"> </t>
    </r>
  </si>
  <si>
    <r>
      <rPr>
        <b/>
        <sz val="11"/>
        <color rgb="FFF2F2F2"/>
        <rFont val="Arial"/>
        <family val="2"/>
      </rPr>
      <t>ID</t>
    </r>
  </si>
  <si>
    <r>
      <rPr>
        <b/>
        <sz val="11"/>
        <color rgb="FFF2F2F2"/>
        <rFont val="Arial"/>
        <family val="2"/>
      </rPr>
      <t>Questions et évaluation</t>
    </r>
  </si>
  <si>
    <r>
      <rPr>
        <sz val="11"/>
        <color rgb="FF000000"/>
        <rFont val="Arial"/>
        <family val="2"/>
      </rPr>
      <t>La législation est examinée au bout de 3 à 5 ans après son entrée en vigueur afin de voir si elle a répondu aux attentes.</t>
    </r>
    <r>
      <rPr>
        <sz val="11"/>
        <color rgb="FF000000"/>
        <rFont val="Arial"/>
        <family val="2"/>
      </rPr>
      <t xml:space="preserve"> </t>
    </r>
  </si>
  <si>
    <r>
      <rPr>
        <sz val="10"/>
        <color rgb="FF000000"/>
        <rFont val="Arial"/>
        <family val="2"/>
      </rPr>
      <t>Une description textuelle des bénéfices devrait être fournie pour chacun des aspects.</t>
    </r>
    <r>
      <rPr>
        <sz val="10"/>
        <color rgb="FF000000"/>
        <rFont val="Arial"/>
        <family val="2"/>
      </rPr>
      <t xml:space="preserve"> </t>
    </r>
  </si>
  <si>
    <r>
      <rPr>
        <sz val="11"/>
        <color rgb="FF000000"/>
        <rFont val="Arial"/>
        <family val="2"/>
      </rPr>
      <t>A-t-on supprimé le plus grand nombre possible d'exigences?</t>
    </r>
    <r>
      <rPr>
        <sz val="11"/>
        <color rgb="FF000000"/>
        <rFont val="Arial"/>
        <family val="2"/>
      </rPr>
      <t xml:space="preserve"> </t>
    </r>
    <r>
      <rPr>
        <sz val="11"/>
        <color rgb="FF000000"/>
        <rFont val="Arial"/>
        <family val="2"/>
      </rPr>
      <t xml:space="preserve">
</t>
    </r>
    <r>
      <rPr>
        <sz val="11"/>
        <color rgb="FF000000"/>
        <rFont val="Arial"/>
        <family val="2"/>
      </rPr>
      <t>(exigence de signature par exemple)</t>
    </r>
  </si>
  <si>
    <r>
      <rPr>
        <sz val="11"/>
        <color rgb="FF000000"/>
        <rFont val="Arial"/>
        <family val="2"/>
      </rPr>
      <t>Faire appel à une personne pouvant se prévaloir du savoir-faire nécessaire en matière d'informatique et de</t>
    </r>
    <r>
      <rPr>
        <sz val="11"/>
        <color rgb="FF000000"/>
        <rFont val="Arial"/>
        <family val="2"/>
      </rPr>
      <t xml:space="preserve">
</t>
    </r>
    <r>
      <rPr>
        <sz val="11"/>
        <color rgb="FF000000"/>
        <rFont val="Arial"/>
        <family val="2"/>
      </rPr>
      <t xml:space="preserve"> processus</t>
    </r>
  </si>
  <si>
    <r>
      <rPr>
        <sz val="11"/>
        <color rgb="FF000000"/>
        <rFont val="Arial"/>
        <family val="2"/>
      </rPr>
      <t>Identifier les Stakeholders et expliquer comment ils sont gérées</t>
    </r>
  </si>
  <si>
    <r>
      <rPr>
        <b/>
        <sz val="11"/>
        <color rgb="FFF2F2F2"/>
        <rFont val="Arial"/>
        <family val="2"/>
      </rPr>
      <t>Evaluation</t>
    </r>
    <r>
      <rPr>
        <sz val="11"/>
        <color rgb="FFF2F2F2"/>
        <rFont val="Arial"/>
        <family val="2"/>
      </rPr>
      <t xml:space="preserve">
</t>
    </r>
    <r>
      <rPr>
        <sz val="10"/>
        <color rgb="FFF2F2F2"/>
        <rFont val="Arial"/>
        <family val="2"/>
      </rPr>
      <t>(de -4 à +4)</t>
    </r>
  </si>
  <si>
    <r>
      <rPr>
        <b/>
        <sz val="11"/>
        <color rgb="FFF2F2F2"/>
        <rFont val="Arial"/>
        <family val="2"/>
      </rPr>
      <t>Impact</t>
    </r>
    <r>
      <rPr>
        <sz val="11"/>
        <color rgb="FFF2F2F2"/>
        <rFont val="Arial"/>
        <family val="2"/>
      </rPr>
      <t xml:space="preserve">
</t>
    </r>
    <r>
      <rPr>
        <sz val="10"/>
        <color rgb="FFF2F2F2"/>
        <rFont val="Arial"/>
        <family val="2"/>
      </rPr>
      <t>(0 faible, 4 très important)</t>
    </r>
  </si>
  <si>
    <r>
      <rPr>
        <b/>
        <sz val="11"/>
        <color rgb="FFF2F2F2"/>
        <rFont val="Arial"/>
        <family val="2"/>
      </rPr>
      <t>Pondération</t>
    </r>
    <r>
      <rPr>
        <sz val="11"/>
        <color rgb="FFF2F2F2"/>
        <rFont val="Arial"/>
        <family val="2"/>
      </rPr>
      <t xml:space="preserve">
</t>
    </r>
    <r>
      <rPr>
        <sz val="10"/>
        <color rgb="FFF2F2F2"/>
        <rFont val="Arial"/>
        <family val="2"/>
      </rPr>
      <t>(0 faible, 10 central)</t>
    </r>
  </si>
  <si>
    <r>
      <rPr>
        <b/>
        <sz val="11"/>
        <color rgb="FFF2F2F2"/>
        <rFont val="Arial"/>
        <family val="2"/>
      </rPr>
      <t>Evaluation</t>
    </r>
    <r>
      <rPr>
        <sz val="11"/>
        <color rgb="FFF2F2F2"/>
        <rFont val="Arial"/>
        <family val="2"/>
      </rPr>
      <t xml:space="preserve">
</t>
    </r>
    <r>
      <rPr>
        <sz val="10"/>
        <color rgb="FFF2F2F2"/>
        <rFont val="Arial"/>
        <family val="2"/>
      </rPr>
      <t>(Oui/Non/n.a.)</t>
    </r>
  </si>
  <si>
    <r>
      <rPr>
        <b/>
        <sz val="11"/>
        <color rgb="FFF2F2F2"/>
        <rFont val="Arial"/>
        <family val="2"/>
      </rPr>
      <t>Evaluation</t>
    </r>
    <r>
      <rPr>
        <sz val="11"/>
        <color rgb="FFF2F2F2"/>
        <rFont val="Arial"/>
        <family val="2"/>
      </rPr>
      <t xml:space="preserve">
</t>
    </r>
    <r>
      <rPr>
        <sz val="10"/>
        <color rgb="FFF2F2F2"/>
        <rFont val="Arial"/>
        <family val="2"/>
      </rPr>
      <t>(0 - 4, 4 étant la note maximale)</t>
    </r>
  </si>
  <si>
    <r>
      <rPr>
        <b/>
        <sz val="11"/>
        <color rgb="FFF2F2F2"/>
        <rFont val="Arial"/>
        <family val="2"/>
      </rPr>
      <t>Signification</t>
    </r>
    <r>
      <rPr>
        <sz val="11"/>
        <color rgb="FFF2F2F2"/>
        <rFont val="Arial"/>
        <family val="2"/>
      </rPr>
      <t xml:space="preserve">
</t>
    </r>
    <r>
      <rPr>
        <sz val="10"/>
        <color rgb="FFF2F2F2"/>
        <rFont val="Arial"/>
        <family val="2"/>
      </rPr>
      <t>(0 - 4, 4 étant la note maximale)</t>
    </r>
  </si>
  <si>
    <t>Ja</t>
  </si>
  <si>
    <t>Nein</t>
  </si>
  <si>
    <t>n.a.</t>
  </si>
  <si>
    <r>
      <rPr>
        <sz val="11"/>
        <color rgb="FF000000"/>
        <rFont val="Arial"/>
        <family val="2"/>
      </rPr>
      <t>• Y a-t-il d’autres exceptions générées?</t>
    </r>
    <r>
      <rPr>
        <sz val="11"/>
        <color rgb="FF000000"/>
        <rFont val="Arial"/>
        <family val="2"/>
      </rPr>
      <t xml:space="preserve">
</t>
    </r>
    <r>
      <rPr>
        <sz val="11"/>
        <color rgb="FF000000"/>
        <rFont val="Arial"/>
        <family val="2"/>
      </rPr>
      <t>• Les procédures gagnent-elles en simplicité?</t>
    </r>
  </si>
  <si>
    <r>
      <rPr>
        <sz val="11"/>
        <color rgb="FF000000"/>
        <rFont val="Arial"/>
        <family val="2"/>
      </rPr>
      <t>• Inclusion sociale</t>
    </r>
    <r>
      <rPr>
        <sz val="11"/>
        <color rgb="FF000000"/>
        <rFont val="Arial"/>
        <family val="2"/>
      </rPr>
      <t xml:space="preserve">
</t>
    </r>
    <r>
      <rPr>
        <sz val="11"/>
        <color rgb="FF000000"/>
        <rFont val="Arial"/>
        <family val="2"/>
      </rPr>
      <t>• Intégration des groupes marginalisés</t>
    </r>
    <r>
      <rPr>
        <sz val="11"/>
        <color rgb="FF000000"/>
        <rFont val="Arial"/>
        <family val="2"/>
      </rPr>
      <t xml:space="preserve">
</t>
    </r>
    <r>
      <rPr>
        <sz val="11"/>
        <color rgb="FF000000"/>
        <rFont val="Arial"/>
        <family val="2"/>
      </rPr>
      <t>• Liberté personnelle</t>
    </r>
    <r>
      <rPr>
        <sz val="11"/>
        <color rgb="FF000000"/>
        <rFont val="Arial"/>
        <family val="2"/>
      </rPr>
      <t xml:space="preserve">
</t>
    </r>
    <r>
      <rPr>
        <sz val="11"/>
        <color rgb="FF000000"/>
        <rFont val="Arial"/>
        <family val="2"/>
      </rPr>
      <t>• Protection des données personnelles</t>
    </r>
    <r>
      <rPr>
        <sz val="11"/>
        <color rgb="FF000000"/>
        <rFont val="Arial"/>
        <family val="2"/>
      </rPr>
      <t xml:space="preserve">
</t>
    </r>
    <r>
      <rPr>
        <sz val="11"/>
        <color rgb="FF000000"/>
        <rFont val="Arial"/>
        <family val="2"/>
      </rPr>
      <t>• Santé publique</t>
    </r>
    <r>
      <rPr>
        <sz val="11"/>
        <color rgb="FF000000"/>
        <rFont val="Arial"/>
        <family val="2"/>
      </rPr>
      <t xml:space="preserve">
</t>
    </r>
    <r>
      <rPr>
        <sz val="11"/>
        <color rgb="FF000000"/>
        <rFont val="Arial"/>
        <family val="2"/>
      </rPr>
      <t>• Sécurité au travail</t>
    </r>
    <r>
      <rPr>
        <sz val="11"/>
        <color rgb="FF000000"/>
        <rFont val="Arial"/>
        <family val="2"/>
      </rPr>
      <t xml:space="preserve">
</t>
    </r>
    <r>
      <rPr>
        <sz val="11"/>
        <color rgb="FF000000"/>
        <rFont val="Arial"/>
        <family val="2"/>
      </rPr>
      <t>• Hygiène</t>
    </r>
    <r>
      <rPr>
        <sz val="11"/>
        <color rgb="FF000000"/>
        <rFont val="Arial"/>
        <family val="2"/>
      </rPr>
      <t xml:space="preserve">
</t>
    </r>
    <r>
      <rPr>
        <sz val="11"/>
        <color rgb="FF000000"/>
        <rFont val="Arial"/>
        <family val="2"/>
      </rPr>
      <t>• Accès à la richesse, la santé et l'éducation</t>
    </r>
    <r>
      <rPr>
        <sz val="11"/>
        <color rgb="FF000000"/>
        <rFont val="Arial"/>
        <family val="2"/>
      </rPr>
      <t xml:space="preserve">
</t>
    </r>
    <r>
      <rPr>
        <sz val="11"/>
        <color rgb="FF000000"/>
        <rFont val="Arial"/>
        <family val="2"/>
      </rPr>
      <t>• Consommateurs</t>
    </r>
    <r>
      <rPr>
        <sz val="11"/>
        <color rgb="FF000000"/>
        <rFont val="Arial"/>
        <family val="2"/>
      </rPr>
      <t xml:space="preserve">
</t>
    </r>
    <r>
      <rPr>
        <sz val="11"/>
        <color rgb="FF000000"/>
        <rFont val="Arial"/>
        <family val="2"/>
      </rPr>
      <t>• Ménages</t>
    </r>
    <r>
      <rPr>
        <sz val="11"/>
        <color rgb="FF000000"/>
        <rFont val="Arial"/>
        <family val="2"/>
      </rPr>
      <t xml:space="preserve">
</t>
    </r>
    <r>
      <rPr>
        <sz val="11"/>
        <color rgb="FF000000"/>
        <rFont val="Arial"/>
        <family val="2"/>
      </rPr>
      <t>• Les groupes spéciaux sont-ils protégés?</t>
    </r>
    <r>
      <rPr>
        <sz val="11"/>
        <color rgb="FF000000"/>
        <rFont val="Arial"/>
        <family val="2"/>
      </rPr>
      <t xml:space="preserve">
</t>
    </r>
    <r>
      <rPr>
        <sz val="11"/>
        <color rgb="FF000000"/>
        <rFont val="Arial"/>
        <family val="2"/>
      </rPr>
      <t>• La précarité est-elle réduite?</t>
    </r>
  </si>
  <si>
    <r>
      <rPr>
        <sz val="11"/>
        <color rgb="FF000000"/>
        <rFont val="Arial"/>
        <family val="2"/>
      </rPr>
      <t>• Règlementations commerciales</t>
    </r>
    <r>
      <rPr>
        <sz val="11"/>
        <color rgb="FF000000"/>
        <rFont val="Arial"/>
        <family val="2"/>
      </rPr>
      <t xml:space="preserve">
</t>
    </r>
    <r>
      <rPr>
        <sz val="11"/>
        <color rgb="FF000000"/>
        <rFont val="Arial"/>
        <family val="2"/>
      </rPr>
      <t>• Environnement macroéconomique</t>
    </r>
    <r>
      <rPr>
        <sz val="11"/>
        <color rgb="FF000000"/>
        <rFont val="Arial"/>
        <family val="2"/>
      </rPr>
      <t xml:space="preserve">
</t>
    </r>
    <r>
      <rPr>
        <sz val="11"/>
        <color rgb="FF000000"/>
        <rFont val="Arial"/>
        <family val="2"/>
      </rPr>
      <t>• Accords internationaux</t>
    </r>
  </si>
  <si>
    <r>
      <rPr>
        <sz val="11"/>
        <color rgb="FF000000"/>
        <rFont val="Arial"/>
        <family val="2"/>
      </rPr>
      <t xml:space="preserve">• La recherche et l'innovation seront-elles accrues avec cette </t>
    </r>
    <r>
      <rPr>
        <sz val="11"/>
        <color rgb="FF000000"/>
        <rFont val="Arial"/>
        <family val="2"/>
      </rPr>
      <t xml:space="preserve">
</t>
    </r>
    <r>
      <rPr>
        <sz val="11"/>
        <color rgb="FFEDEDED"/>
        <rFont val="Arial"/>
        <family val="2"/>
      </rPr>
      <t>*</t>
    </r>
    <r>
      <rPr>
        <sz val="11"/>
        <color rgb="FF000000"/>
        <rFont val="Arial"/>
        <family val="2"/>
      </rPr>
      <t xml:space="preserve"> adaptation?</t>
    </r>
    <r>
      <rPr>
        <sz val="11"/>
        <color rgb="FFEDEDED"/>
        <rFont val="Arial"/>
        <family val="2"/>
      </rPr>
      <t xml:space="preserve">
</t>
    </r>
    <r>
      <rPr>
        <sz val="11"/>
        <color rgb="FF000000"/>
        <rFont val="Arial"/>
        <family val="2"/>
      </rPr>
      <t>• Est-ce que cela aide les nouvelles méthodes et techniques?</t>
    </r>
    <r>
      <rPr>
        <sz val="11"/>
        <color rgb="FF000000"/>
        <rFont val="Arial"/>
        <family val="2"/>
      </rPr>
      <t xml:space="preserve">
</t>
    </r>
    <r>
      <rPr>
        <sz val="11"/>
        <color rgb="FF000000"/>
        <rFont val="Arial"/>
        <family val="2"/>
      </rPr>
      <t>• En quoi la propriété intellectuelle s’en trouve-t-elle influencée?</t>
    </r>
    <r>
      <rPr>
        <sz val="11"/>
        <color rgb="FF000000"/>
        <rFont val="Arial"/>
        <family val="2"/>
      </rPr>
      <t xml:space="preserve">
</t>
    </r>
    <r>
      <rPr>
        <sz val="11"/>
        <color rgb="FF000000"/>
        <rFont val="Arial"/>
        <family val="2"/>
      </rPr>
      <t>• Des monopoles sont-ils créés?</t>
    </r>
    <r>
      <rPr>
        <sz val="11"/>
        <color rgb="FF000000"/>
        <rFont val="Arial"/>
        <family val="2"/>
      </rPr>
      <t xml:space="preserve">
</t>
    </r>
    <r>
      <rPr>
        <sz val="11"/>
        <color rgb="FF000000"/>
        <rFont val="Arial"/>
        <family val="2"/>
      </rPr>
      <t>• Les grandes entreprises étrangères sont-elles avantagées?</t>
    </r>
    <r>
      <rPr>
        <sz val="11"/>
        <color rgb="FF000000"/>
        <rFont val="Arial"/>
        <family val="2"/>
      </rPr>
      <t xml:space="preserve">
</t>
    </r>
    <r>
      <rPr>
        <sz val="11"/>
        <color rgb="FF000000"/>
        <rFont val="Arial"/>
        <family val="2"/>
      </rPr>
      <t>• Les ressources rares sont-elles préservées?</t>
    </r>
  </si>
  <si>
    <r>
      <rPr>
        <sz val="11"/>
        <color rgb="FF000000"/>
        <rFont val="Arial"/>
        <family val="2"/>
      </rPr>
      <t>• Dépendance régionale</t>
    </r>
    <r>
      <rPr>
        <sz val="11"/>
        <color rgb="FF000000"/>
        <rFont val="Arial"/>
        <family val="2"/>
      </rPr>
      <t xml:space="preserve">
</t>
    </r>
    <r>
      <rPr>
        <sz val="11"/>
        <color rgb="FF000000"/>
        <rFont val="Arial"/>
        <family val="2"/>
      </rPr>
      <t>• Dépendance sectorielle</t>
    </r>
    <r>
      <rPr>
        <sz val="11"/>
        <color rgb="FF000000"/>
        <rFont val="Arial"/>
        <family val="2"/>
      </rPr>
      <t xml:space="preserve">
</t>
    </r>
    <r>
      <rPr>
        <sz val="11"/>
        <color rgb="FF000000"/>
        <rFont val="Arial"/>
        <family val="2"/>
      </rPr>
      <t>• Développement social</t>
    </r>
    <r>
      <rPr>
        <sz val="11"/>
        <color rgb="FF000000"/>
        <rFont val="Arial"/>
        <family val="2"/>
      </rPr>
      <t xml:space="preserve">
</t>
    </r>
    <r>
      <rPr>
        <sz val="11"/>
        <color rgb="FF000000"/>
        <rFont val="Arial"/>
        <family val="2"/>
      </rPr>
      <t>• La règlementation soutient-elle les régions structurellement faibles?</t>
    </r>
    <r>
      <rPr>
        <sz val="11"/>
        <color rgb="FF000000"/>
        <rFont val="Arial"/>
        <family val="2"/>
      </rPr>
      <t xml:space="preserve">
</t>
    </r>
    <r>
      <rPr>
        <sz val="11"/>
        <color rgb="FF000000"/>
        <rFont val="Arial"/>
        <family val="2"/>
      </rPr>
      <t xml:space="preserve">• Les régions structurellement faibles sont-elles en mesure de </t>
    </r>
    <r>
      <rPr>
        <sz val="11"/>
        <color rgb="FF000000"/>
        <rFont val="Arial"/>
        <family val="2"/>
      </rPr>
      <t xml:space="preserve">
</t>
    </r>
    <r>
      <rPr>
        <sz val="11"/>
        <color rgb="FFEDEDED"/>
        <rFont val="Arial"/>
        <family val="2"/>
      </rPr>
      <t>*</t>
    </r>
    <r>
      <rPr>
        <sz val="11"/>
        <color rgb="FF000000"/>
        <rFont val="Arial"/>
        <family val="2"/>
      </rPr>
      <t xml:space="preserve"> rattraper leur retard ou sont-elles freinées par cette règlementation?</t>
    </r>
  </si>
  <si>
    <r>
      <rPr>
        <sz val="11"/>
        <color rgb="FF000000"/>
        <rFont val="Arial"/>
        <family val="2"/>
      </rPr>
      <t>• Activité d'investissement</t>
    </r>
    <r>
      <rPr>
        <sz val="11"/>
        <color rgb="FF000000"/>
        <rFont val="Arial"/>
        <family val="2"/>
      </rPr>
      <t xml:space="preserve">
</t>
    </r>
    <r>
      <rPr>
        <sz val="11"/>
        <color rgb="FF000000"/>
        <rFont val="Arial"/>
        <family val="2"/>
      </rPr>
      <t>• Promotion de la concurrence</t>
    </r>
    <r>
      <rPr>
        <sz val="11"/>
        <color rgb="FF000000"/>
        <rFont val="Arial"/>
        <family val="2"/>
      </rPr>
      <t xml:space="preserve">
</t>
    </r>
    <r>
      <rPr>
        <sz val="11"/>
        <color rgb="FF000000"/>
        <rFont val="Arial"/>
        <family val="2"/>
      </rPr>
      <t>• Investment Flow</t>
    </r>
    <r>
      <rPr>
        <sz val="11"/>
        <color rgb="FF000000"/>
        <rFont val="Arial"/>
        <family val="2"/>
      </rPr>
      <t xml:space="preserve">
</t>
    </r>
    <r>
      <rPr>
        <sz val="11"/>
        <color rgb="FF000000"/>
        <rFont val="Arial"/>
        <family val="2"/>
      </rPr>
      <t>• Operating costs</t>
    </r>
    <r>
      <rPr>
        <sz val="11"/>
        <color rgb="FF000000"/>
        <rFont val="Arial"/>
        <family val="2"/>
      </rPr>
      <t xml:space="preserve">
</t>
    </r>
    <r>
      <rPr>
        <sz val="11"/>
        <color rgb="FF000000"/>
        <rFont val="Arial"/>
        <family val="2"/>
      </rPr>
      <t>• Business Processes</t>
    </r>
    <r>
      <rPr>
        <sz val="11"/>
        <color rgb="FF000000"/>
        <rFont val="Arial"/>
        <family val="2"/>
      </rPr>
      <t xml:space="preserve">
</t>
    </r>
    <r>
      <rPr>
        <sz val="11"/>
        <color rgb="FF000000"/>
        <rFont val="Arial"/>
        <family val="2"/>
      </rPr>
      <t>• Barrières administratives</t>
    </r>
    <r>
      <rPr>
        <sz val="11"/>
        <color rgb="FF000000"/>
        <rFont val="Arial"/>
        <family val="2"/>
      </rPr>
      <t xml:space="preserve">
</t>
    </r>
    <r>
      <rPr>
        <sz val="11"/>
        <color rgb="FF000000"/>
        <rFont val="Arial"/>
        <family val="2"/>
      </rPr>
      <t>• Innovation</t>
    </r>
    <r>
      <rPr>
        <sz val="11"/>
        <color rgb="FF000000"/>
        <rFont val="Arial"/>
        <family val="2"/>
      </rPr>
      <t xml:space="preserve">
</t>
    </r>
    <r>
      <rPr>
        <sz val="11"/>
        <color rgb="FF000000"/>
        <rFont val="Arial"/>
        <family val="2"/>
      </rPr>
      <t>• Recherche</t>
    </r>
  </si>
  <si>
    <r>
      <rPr>
        <sz val="11"/>
        <color rgb="FF000000"/>
        <rFont val="Arial"/>
        <family val="2"/>
      </rPr>
      <t>• Comment les prix à la consommation sont-ils influencés?</t>
    </r>
    <r>
      <rPr>
        <sz val="11"/>
        <color rgb="FF000000"/>
        <rFont val="Arial"/>
        <family val="2"/>
      </rPr>
      <t xml:space="preserve">
</t>
    </r>
    <r>
      <rPr>
        <sz val="11"/>
        <color rgb="FF000000"/>
        <rFont val="Arial"/>
        <family val="2"/>
      </rPr>
      <t>• La protection des consommateurs est-elle renforcée?</t>
    </r>
    <r>
      <rPr>
        <sz val="11"/>
        <color rgb="FF000000"/>
        <rFont val="Arial"/>
        <family val="2"/>
      </rPr>
      <t xml:space="preserve">
</t>
    </r>
    <r>
      <rPr>
        <sz val="11"/>
        <color rgb="FF000000"/>
        <rFont val="Arial"/>
        <family val="2"/>
      </rPr>
      <t>• Comment les ménages sont-ils directement ou indirectement touchés?</t>
    </r>
    <r>
      <rPr>
        <sz val="11"/>
        <color rgb="FF000000"/>
        <rFont val="Arial"/>
        <family val="2"/>
      </rPr>
      <t xml:space="preserve">
</t>
    </r>
    <r>
      <rPr>
        <sz val="11"/>
        <color rgb="FF000000"/>
        <rFont val="Arial"/>
        <family val="2"/>
      </rPr>
      <t>• Les familles et les enfants sont-ils protégés?</t>
    </r>
  </si>
  <si>
    <r>
      <rPr>
        <b/>
        <sz val="12"/>
        <color rgb="FF000000"/>
        <rFont val="Arial"/>
        <family val="2"/>
      </rPr>
      <t xml:space="preserve">Readiness </t>
    </r>
    <r>
      <rPr>
        <sz val="12"/>
        <color rgb="FF000000"/>
        <rFont val="Arial"/>
        <family val="2"/>
      </rPr>
      <t xml:space="preserve">
</t>
    </r>
    <r>
      <rPr>
        <sz val="11"/>
        <color rgb="FF000000"/>
        <rFont val="Arial"/>
        <family val="2"/>
      </rPr>
      <t>(0 pas du tout, 4 prêt)</t>
    </r>
  </si>
  <si>
    <r>
      <rPr>
        <b/>
        <sz val="11"/>
        <color rgb="FFF2F2F2"/>
        <rFont val="Arial"/>
        <family val="2"/>
      </rPr>
      <t xml:space="preserve">Processus </t>
    </r>
    <r>
      <rPr>
        <sz val="11"/>
        <color rgb="FFF2F2F2"/>
        <rFont val="Arial"/>
        <family val="2"/>
      </rPr>
      <t xml:space="preserve">
</t>
    </r>
    <r>
      <rPr>
        <b/>
        <sz val="11"/>
        <color rgb="FFF2F2F2"/>
        <rFont val="Arial"/>
        <family val="2"/>
      </rPr>
      <t>(Process / Case Management)</t>
    </r>
  </si>
  <si>
    <r>
      <rPr>
        <b/>
        <sz val="11"/>
        <color rgb="FFF2F2F2"/>
        <rFont val="Arial"/>
        <family val="2"/>
      </rPr>
      <t>Organisation structurelle</t>
    </r>
  </si>
  <si>
    <r>
      <rPr>
        <b/>
        <sz val="12"/>
        <color rgb="FF000000"/>
        <rFont val="Arial"/>
        <family val="2"/>
      </rPr>
      <t>Délai d'exécution</t>
    </r>
    <r>
      <rPr>
        <sz val="12"/>
        <color rgb="FF000000"/>
        <rFont val="Arial"/>
        <family val="2"/>
      </rPr>
      <t xml:space="preserve"> </t>
    </r>
    <r>
      <rPr>
        <sz val="12"/>
        <color rgb="FF000000"/>
        <rFont val="Arial"/>
        <family val="2"/>
      </rPr>
      <t xml:space="preserve">
</t>
    </r>
    <r>
      <rPr>
        <sz val="11"/>
        <color rgb="FF000000"/>
        <rFont val="Arial"/>
        <family val="2"/>
      </rPr>
      <t>(mois)</t>
    </r>
  </si>
  <si>
    <r>
      <rPr>
        <sz val="11"/>
        <color rgb="FF000000"/>
        <rFont val="Arial"/>
        <family val="2"/>
      </rPr>
      <t>Le projet de règlementation remplit-il les critères de la cyberadministration?</t>
    </r>
  </si>
  <si>
    <r>
      <rPr>
        <sz val="11"/>
        <color rgb="FF000000"/>
        <rFont val="Arial"/>
        <family val="2"/>
      </rPr>
      <t>Degré de maturité des composants</t>
    </r>
    <r>
      <rPr>
        <sz val="11"/>
        <color rgb="FF000000"/>
        <rFont val="Arial"/>
        <family val="2"/>
      </rPr>
      <t xml:space="preserve"> </t>
    </r>
    <r>
      <rPr>
        <sz val="11"/>
        <color rgb="FF000000"/>
        <rFont val="Arial"/>
        <family val="2"/>
      </rPr>
      <t xml:space="preserve">
</t>
    </r>
    <r>
      <rPr>
        <sz val="11"/>
        <color rgb="FF000000"/>
        <rFont val="Arial"/>
        <family val="2"/>
      </rPr>
      <t xml:space="preserve">(0 - aucune utilisation connue, </t>
    </r>
    <r>
      <rPr>
        <sz val="11"/>
        <color rgb="FF000000"/>
        <rFont val="Arial"/>
        <family val="2"/>
      </rPr>
      <t xml:space="preserve">
</t>
    </r>
    <r>
      <rPr>
        <sz val="11"/>
        <color rgb="FF000000"/>
        <rFont val="Arial"/>
        <family val="2"/>
      </rPr>
      <t>4 - les normes sont diffusées et appliquées à grande échelle)</t>
    </r>
  </si>
  <si>
    <r>
      <rPr>
        <sz val="11"/>
        <color rgb="FF000000"/>
        <rFont val="Arial"/>
        <family val="2"/>
      </rPr>
      <t>Degré de maturité des normes</t>
    </r>
    <r>
      <rPr>
        <sz val="11"/>
        <color rgb="FF000000"/>
        <rFont val="Arial"/>
        <family val="2"/>
      </rPr>
      <t xml:space="preserve"> </t>
    </r>
    <r>
      <rPr>
        <sz val="11"/>
        <color rgb="FF000000"/>
        <rFont val="Arial"/>
        <family val="2"/>
      </rPr>
      <t xml:space="preserve">
</t>
    </r>
    <r>
      <rPr>
        <sz val="11"/>
        <color rgb="FF000000"/>
        <rFont val="Arial"/>
        <family val="2"/>
      </rPr>
      <t xml:space="preserve">(0 - aucune utilisation connue, </t>
    </r>
    <r>
      <rPr>
        <sz val="11"/>
        <color rgb="FF000000"/>
        <rFont val="Arial"/>
        <family val="2"/>
      </rPr>
      <t xml:space="preserve">
</t>
    </r>
    <r>
      <rPr>
        <sz val="11"/>
        <color rgb="FF000000"/>
        <rFont val="Arial"/>
        <family val="2"/>
      </rPr>
      <t>4 - les normes sont diffusées et appliquées à grande échelle)</t>
    </r>
  </si>
  <si>
    <r>
      <rPr>
        <sz val="11"/>
        <color rgb="FF000000"/>
        <rFont val="Arial"/>
        <family val="2"/>
      </rPr>
      <t>Les acteurs perçoivent-ils ce changement comme une opportunité?</t>
    </r>
    <r>
      <rPr>
        <sz val="11"/>
        <color rgb="FF000000"/>
        <rFont val="Arial"/>
        <family val="2"/>
      </rPr>
      <t xml:space="preserve">  </t>
    </r>
    <r>
      <rPr>
        <sz val="11"/>
        <color rgb="FF000000"/>
        <rFont val="Arial"/>
        <family val="2"/>
      </rPr>
      <t xml:space="preserve">
</t>
    </r>
    <r>
      <rPr>
        <sz val="11"/>
        <color rgb="FF000000"/>
        <rFont val="Arial"/>
        <family val="2"/>
      </rPr>
      <t xml:space="preserve">(0 - beaucoup, </t>
    </r>
    <r>
      <rPr>
        <sz val="11"/>
        <color rgb="FF000000"/>
        <rFont val="Arial"/>
        <family val="2"/>
      </rPr>
      <t xml:space="preserve">
</t>
    </r>
    <r>
      <rPr>
        <sz val="11"/>
        <color rgb="FF000000"/>
        <rFont val="Arial"/>
        <family val="2"/>
      </rPr>
      <t>4 - pas du tout)</t>
    </r>
  </si>
  <si>
    <r>
      <rPr>
        <sz val="11"/>
        <color rgb="FF000000"/>
        <rFont val="Arial"/>
        <family val="2"/>
      </rPr>
      <t>La valeur ajoutée augmente-t-elle?</t>
    </r>
    <r>
      <rPr>
        <sz val="11"/>
        <color rgb="FF000000"/>
        <rFont val="Arial"/>
        <family val="2"/>
      </rPr>
      <t xml:space="preserve"> </t>
    </r>
    <r>
      <rPr>
        <sz val="11"/>
        <color rgb="FF000000"/>
        <rFont val="Arial"/>
        <family val="2"/>
      </rPr>
      <t xml:space="preserve">
</t>
    </r>
    <r>
      <rPr>
        <sz val="11"/>
        <color rgb="FF000000"/>
        <rFont val="Arial"/>
        <family val="2"/>
      </rPr>
      <t xml:space="preserve">(0 - très, </t>
    </r>
    <r>
      <rPr>
        <sz val="11"/>
        <color rgb="FF000000"/>
        <rFont val="Arial"/>
        <family val="2"/>
      </rPr>
      <t xml:space="preserve">
</t>
    </r>
    <r>
      <rPr>
        <sz val="11"/>
        <color rgb="FF000000"/>
        <rFont val="Arial"/>
        <family val="2"/>
      </rPr>
      <t>4 - pas du tout)</t>
    </r>
  </si>
  <si>
    <r>
      <rPr>
        <sz val="11"/>
        <color rgb="FF000000"/>
        <rFont val="Arial"/>
        <family val="2"/>
      </rPr>
      <t>Tous les acteurs directement ou indirectement concernés doivent être regroupés ici (cela peut aussi se faire par une adaptation secondaire de la règlementation).</t>
    </r>
  </si>
  <si>
    <r>
      <rPr>
        <sz val="10"/>
        <color rgb="FF000000"/>
        <rFont val="Arial"/>
        <family val="2"/>
      </rPr>
      <t xml:space="preserve">La pondération des aspects ne devrait être modifiée </t>
    </r>
    <r>
      <rPr>
        <sz val="10"/>
        <color rgb="FF000000"/>
        <rFont val="Arial"/>
        <family val="2"/>
      </rPr>
      <t xml:space="preserve">
</t>
    </r>
    <r>
      <rPr>
        <sz val="10"/>
        <color rgb="FF000000"/>
        <rFont val="Arial"/>
        <family val="2"/>
      </rPr>
      <t>que dans les cas particuliers.</t>
    </r>
  </si>
  <si>
    <r>
      <rPr>
        <b/>
        <sz val="11"/>
        <color rgb="FFF2F2F2"/>
        <rFont val="Arial"/>
        <family val="2"/>
      </rPr>
      <t>Degré de satisfaction</t>
    </r>
    <r>
      <rPr>
        <sz val="10"/>
        <color rgb="FFF2F2F2"/>
        <rFont val="Arial"/>
        <family val="2"/>
      </rPr>
      <t xml:space="preserve"> </t>
    </r>
    <r>
      <rPr>
        <sz val="11"/>
        <color rgb="FFF2F2F2"/>
        <rFont val="Arial"/>
        <family val="2"/>
      </rPr>
      <t xml:space="preserve">
</t>
    </r>
    <r>
      <rPr>
        <sz val="10"/>
        <color rgb="FFF2F2F2"/>
        <rFont val="Arial"/>
        <family val="2"/>
      </rPr>
      <t>(%)</t>
    </r>
  </si>
  <si>
    <r>
      <rPr>
        <sz val="11"/>
        <color rgb="FF000000"/>
        <rFont val="Arial"/>
        <family val="2"/>
      </rPr>
      <t>Existe-t-il des obstacles à la mise en œuvre?</t>
    </r>
    <r>
      <rPr>
        <sz val="11"/>
        <color rgb="FF000000"/>
        <rFont val="Arial"/>
        <family val="2"/>
      </rPr>
      <t xml:space="preserve">
</t>
    </r>
    <r>
      <rPr>
        <sz val="11"/>
        <color rgb="FF000000"/>
        <rFont val="Arial"/>
        <family val="2"/>
      </rPr>
      <t xml:space="preserve">(4 - aucun, </t>
    </r>
    <r>
      <rPr>
        <sz val="11"/>
        <color rgb="FF000000"/>
        <rFont val="Arial"/>
        <family val="2"/>
      </rPr>
      <t xml:space="preserve">
</t>
    </r>
    <r>
      <rPr>
        <sz val="11"/>
        <color rgb="FF000000"/>
        <rFont val="Arial"/>
        <family val="2"/>
      </rPr>
      <t xml:space="preserve"> 0 - quasi impossible)</t>
    </r>
  </si>
  <si>
    <r>
      <rPr>
        <sz val="11"/>
        <color rgb="FF000000"/>
        <rFont val="Arial"/>
        <family val="2"/>
      </rPr>
      <t>Intensité du processus en termes de durée</t>
    </r>
    <r>
      <rPr>
        <sz val="11"/>
        <color rgb="FF000000"/>
        <rFont val="Arial"/>
        <family val="2"/>
      </rPr>
      <t xml:space="preserve">
</t>
    </r>
    <r>
      <rPr>
        <sz val="11"/>
        <color rgb="FF000000"/>
        <rFont val="Arial"/>
        <family val="2"/>
      </rPr>
      <t xml:space="preserve">(0 - très intensif, </t>
    </r>
    <r>
      <rPr>
        <sz val="11"/>
        <color rgb="FF000000"/>
        <rFont val="Arial"/>
        <family val="2"/>
      </rPr>
      <t xml:space="preserve">
</t>
    </r>
    <r>
      <rPr>
        <sz val="11"/>
        <color rgb="FF000000"/>
        <rFont val="Arial"/>
        <family val="2"/>
      </rPr>
      <t xml:space="preserve"> 4 - aucune</t>
    </r>
  </si>
  <si>
    <r>
      <rPr>
        <sz val="11"/>
        <color rgb="FF000000"/>
        <rFont val="Arial"/>
        <family val="2"/>
      </rPr>
      <t xml:space="preserve">Intensité du processus par rapport au nombre de processus </t>
    </r>
    <r>
      <rPr>
        <sz val="11"/>
        <color rgb="FF000000"/>
        <rFont val="Arial"/>
        <family val="2"/>
      </rPr>
      <t xml:space="preserve">
</t>
    </r>
    <r>
      <rPr>
        <sz val="11"/>
        <color rgb="FF000000"/>
        <rFont val="Arial"/>
        <family val="2"/>
      </rPr>
      <t>impliqués et concernés</t>
    </r>
    <r>
      <rPr>
        <sz val="11"/>
        <color rgb="FF000000"/>
        <rFont val="Arial"/>
        <family val="2"/>
      </rPr>
      <t xml:space="preserve">
</t>
    </r>
    <r>
      <rPr>
        <sz val="11"/>
        <color rgb="FF000000"/>
        <rFont val="Arial"/>
        <family val="2"/>
      </rPr>
      <t xml:space="preserve">(0 - très forte intensité, </t>
    </r>
    <r>
      <rPr>
        <sz val="11"/>
        <color rgb="FF000000"/>
        <rFont val="Arial"/>
        <family val="2"/>
      </rPr>
      <t xml:space="preserve">
</t>
    </r>
    <r>
      <rPr>
        <sz val="11"/>
        <color rgb="FF000000"/>
        <rFont val="Arial"/>
        <family val="2"/>
      </rPr>
      <t xml:space="preserve"> 4 - aucune)</t>
    </r>
  </si>
  <si>
    <r>
      <rPr>
        <sz val="11"/>
        <color rgb="FF000000"/>
        <rFont val="Arial"/>
        <family val="2"/>
      </rPr>
      <t>Adaptation des processus par rapport à la durée</t>
    </r>
    <r>
      <rPr>
        <sz val="11"/>
        <color rgb="FF000000"/>
        <rFont val="Arial"/>
        <family val="2"/>
      </rPr>
      <t xml:space="preserve">  </t>
    </r>
    <r>
      <rPr>
        <sz val="11"/>
        <color rgb="FF000000"/>
        <rFont val="Arial"/>
        <family val="2"/>
      </rPr>
      <t xml:space="preserve">
</t>
    </r>
    <r>
      <rPr>
        <sz val="11"/>
        <color rgb="FF000000"/>
        <rFont val="Arial"/>
        <family val="2"/>
      </rPr>
      <t xml:space="preserve">(4 - très long, </t>
    </r>
    <r>
      <rPr>
        <sz val="11"/>
        <color rgb="FF000000"/>
        <rFont val="Arial"/>
        <family val="2"/>
      </rPr>
      <t xml:space="preserve">
</t>
    </r>
    <r>
      <rPr>
        <sz val="11"/>
        <color rgb="FF000000"/>
        <rFont val="Arial"/>
        <family val="2"/>
      </rPr>
      <t xml:space="preserve"> 0 - déjà réalisé)</t>
    </r>
  </si>
  <si>
    <r>
      <rPr>
        <sz val="11"/>
        <color rgb="FF000000"/>
        <rFont val="Arial"/>
        <family val="2"/>
      </rPr>
      <t>Adaptation des processus par rapport au nombre de processus impliqués et affectés</t>
    </r>
    <r>
      <rPr>
        <sz val="11"/>
        <color rgb="FF000000"/>
        <rFont val="Arial"/>
        <family val="2"/>
      </rPr>
      <t xml:space="preserve">
</t>
    </r>
    <r>
      <rPr>
        <sz val="11"/>
        <color rgb="FF000000"/>
        <rFont val="Arial"/>
        <family val="2"/>
      </rPr>
      <t xml:space="preserve">(4 - très difficile, </t>
    </r>
    <r>
      <rPr>
        <sz val="11"/>
        <color rgb="FF000000"/>
        <rFont val="Arial"/>
        <family val="2"/>
      </rPr>
      <t xml:space="preserve">
</t>
    </r>
    <r>
      <rPr>
        <sz val="11"/>
        <color rgb="FF000000"/>
        <rFont val="Arial"/>
        <family val="2"/>
      </rPr>
      <t xml:space="preserve"> 0 - pas de problème)</t>
    </r>
  </si>
  <si>
    <r>
      <rPr>
        <sz val="11"/>
        <color rgb="FF000000"/>
        <rFont val="Arial"/>
        <family val="2"/>
      </rPr>
      <t>Ces acteurs présentent-ils des bénéfices qualitatifs/quantitatifs?</t>
    </r>
    <r>
      <rPr>
        <sz val="11"/>
        <color rgb="FF000000"/>
        <rFont val="Arial"/>
        <family val="2"/>
      </rPr>
      <t xml:space="preserve">
</t>
    </r>
    <r>
      <rPr>
        <sz val="11"/>
        <color rgb="FF000000"/>
        <rFont val="Arial"/>
        <family val="2"/>
      </rPr>
      <t xml:space="preserve">(0 - très élevé, </t>
    </r>
    <r>
      <rPr>
        <sz val="11"/>
        <color rgb="FF000000"/>
        <rFont val="Arial"/>
        <family val="2"/>
      </rPr>
      <t xml:space="preserve">
</t>
    </r>
    <r>
      <rPr>
        <sz val="11"/>
        <color rgb="FF000000"/>
        <rFont val="Arial"/>
        <family val="2"/>
      </rPr>
      <t xml:space="preserve"> 4 - aucun ou négatif)</t>
    </r>
  </si>
  <si>
    <r>
      <rPr>
        <sz val="11"/>
        <color rgb="FF000000"/>
        <rFont val="Arial"/>
        <family val="2"/>
      </rPr>
      <t xml:space="preserve">Les acteurs peuvent-ils réutiliser ce qui existe déjà? </t>
    </r>
    <r>
      <rPr>
        <sz val="11"/>
        <color rgb="FF000000"/>
        <rFont val="Arial"/>
        <family val="2"/>
      </rPr>
      <t xml:space="preserve">
</t>
    </r>
    <r>
      <rPr>
        <sz val="11"/>
        <color rgb="FF000000"/>
        <rFont val="Arial"/>
        <family val="2"/>
      </rPr>
      <t>règlementation de l'UE en Suisse par exemple</t>
    </r>
    <r>
      <rPr>
        <sz val="11"/>
        <color rgb="FF000000"/>
        <rFont val="Arial"/>
        <family val="2"/>
      </rPr>
      <t xml:space="preserve">
</t>
    </r>
    <r>
      <rPr>
        <sz val="11"/>
        <color rgb="FF000000"/>
        <rFont val="Arial"/>
        <family val="2"/>
      </rPr>
      <t xml:space="preserve">(0 - très fortement, </t>
    </r>
    <r>
      <rPr>
        <sz val="11"/>
        <color rgb="FF000000"/>
        <rFont val="Arial"/>
        <family val="2"/>
      </rPr>
      <t xml:space="preserve">
</t>
    </r>
    <r>
      <rPr>
        <sz val="11"/>
        <color rgb="FF000000"/>
        <rFont val="Arial"/>
        <family val="2"/>
      </rPr>
      <t>4 - pas du tout)</t>
    </r>
  </si>
  <si>
    <r>
      <rPr>
        <b/>
        <sz val="11"/>
        <color rgb="FFF2F2F2"/>
        <rFont val="Arial"/>
        <family val="2"/>
      </rPr>
      <t xml:space="preserve">Période entre </t>
    </r>
    <r>
      <rPr>
        <sz val="11"/>
        <color rgb="FFF2F2F2"/>
        <rFont val="Arial"/>
        <family val="2"/>
      </rPr>
      <t xml:space="preserve">
</t>
    </r>
    <r>
      <rPr>
        <b/>
        <sz val="11"/>
        <color rgb="FFF2F2F2"/>
        <rFont val="Arial"/>
        <family val="2"/>
      </rPr>
      <t>le champ d’application clair et l’entrée en vigueur</t>
    </r>
  </si>
  <si>
    <r>
      <rPr>
        <b/>
        <sz val="11"/>
        <color rgb="FFF2F2F2"/>
        <rFont val="Arial"/>
        <family val="2"/>
      </rPr>
      <t>Score attendu</t>
    </r>
  </si>
  <si>
    <r>
      <rPr>
        <sz val="11"/>
        <color rgb="FF000000"/>
        <rFont val="Arial"/>
        <family val="2"/>
      </rPr>
      <t xml:space="preserve">  </t>
    </r>
    <r>
      <rPr>
        <sz val="11"/>
        <color rgb="FF000000"/>
        <rFont val="Arial"/>
        <family val="2"/>
      </rPr>
      <t>• Incitations</t>
    </r>
  </si>
  <si>
    <r>
      <rPr>
        <sz val="11"/>
        <color rgb="FF000000"/>
        <rFont val="Arial"/>
        <family val="2"/>
      </rPr>
      <t xml:space="preserve">  </t>
    </r>
    <r>
      <rPr>
        <sz val="11"/>
        <color rgb="FF000000"/>
        <rFont val="Arial"/>
        <family val="2"/>
      </rPr>
      <t>• Conception de méthodes</t>
    </r>
  </si>
  <si>
    <r>
      <rPr>
        <sz val="11"/>
        <color rgb="FF000000"/>
        <rFont val="Arial"/>
        <family val="2"/>
      </rPr>
      <t xml:space="preserve">  </t>
    </r>
    <r>
      <rPr>
        <sz val="11"/>
        <color rgb="FF000000"/>
        <rFont val="Arial"/>
        <family val="2"/>
      </rPr>
      <t>• Temps de traitement en mois après la définition</t>
    </r>
  </si>
  <si>
    <r>
      <rPr>
        <sz val="11"/>
        <color rgb="FF000000"/>
        <rFont val="Arial"/>
        <family val="2"/>
      </rPr>
      <t>• La charge administrative s’en trouve-t-elle accrue ou réduite?</t>
    </r>
    <r>
      <rPr>
        <sz val="11"/>
        <color rgb="FF000000"/>
        <rFont val="Arial"/>
        <family val="2"/>
      </rPr>
      <t xml:space="preserve">
</t>
    </r>
    <r>
      <rPr>
        <sz val="11"/>
        <color rgb="FF000000"/>
        <rFont val="Arial"/>
        <family val="2"/>
      </rPr>
      <t>• Les processus deviennent-ils plus complexes ou plus simples?</t>
    </r>
    <r>
      <rPr>
        <sz val="11"/>
        <color rgb="FF000000"/>
        <rFont val="Arial"/>
        <family val="2"/>
      </rPr>
      <t xml:space="preserve">
</t>
    </r>
    <r>
      <rPr>
        <sz val="11"/>
        <color rgb="FF000000"/>
        <rFont val="Arial"/>
        <family val="2"/>
      </rPr>
      <t>• Quel est le coût de la Compliance?</t>
    </r>
    <r>
      <rPr>
        <sz val="11"/>
        <color rgb="FF000000"/>
        <rFont val="Arial"/>
        <family val="2"/>
      </rPr>
      <t xml:space="preserve">
</t>
    </r>
    <r>
      <rPr>
        <sz val="11"/>
        <color rgb="FF000000"/>
        <rFont val="Arial"/>
        <family val="2"/>
      </rPr>
      <t>• A-t-on besoin de nouvelles certifications?</t>
    </r>
    <r>
      <rPr>
        <sz val="11"/>
        <color rgb="FF000000"/>
        <rFont val="Arial"/>
        <family val="2"/>
      </rPr>
      <t xml:space="preserve">
</t>
    </r>
    <r>
      <rPr>
        <sz val="11"/>
        <color rgb="FF000000"/>
        <rFont val="Arial"/>
        <family val="2"/>
      </rPr>
      <t>• Les frais généraux augmentent-ils dans les entreprises?</t>
    </r>
    <r>
      <rPr>
        <sz val="11"/>
        <color rgb="FF000000"/>
        <rFont val="Arial"/>
        <family val="2"/>
      </rPr>
      <t xml:space="preserve">
</t>
    </r>
    <r>
      <rPr>
        <sz val="11"/>
        <color rgb="FF000000"/>
        <rFont val="Arial"/>
        <family val="2"/>
      </rPr>
      <t>• Les PME bénéficient-elles d’un soutien?</t>
    </r>
    <r>
      <rPr>
        <sz val="11"/>
        <color rgb="FF000000"/>
        <rFont val="Arial"/>
        <family val="2"/>
      </rPr>
      <t xml:space="preserve">
</t>
    </r>
    <r>
      <rPr>
        <sz val="11"/>
        <color rgb="FF000000"/>
        <rFont val="Arial"/>
        <family val="2"/>
      </rPr>
      <t>• Le financement en est-il affecté?</t>
    </r>
    <r>
      <rPr>
        <sz val="11"/>
        <color rgb="FF000000"/>
        <rFont val="Arial"/>
        <family val="2"/>
      </rPr>
      <t xml:space="preserve">
</t>
    </r>
    <r>
      <rPr>
        <sz val="11"/>
        <color rgb="FF000000"/>
        <rFont val="Arial"/>
        <family val="2"/>
      </rPr>
      <t>• Le cycle d'investissement est-il raccourci?</t>
    </r>
    <r>
      <rPr>
        <sz val="11"/>
        <color rgb="FF000000"/>
        <rFont val="Arial"/>
        <family val="2"/>
      </rPr>
      <t xml:space="preserve">
</t>
    </r>
    <r>
      <rPr>
        <sz val="11"/>
        <color rgb="FF000000"/>
        <rFont val="Arial"/>
        <family val="2"/>
      </rPr>
      <t>• Certains groupes d'entreprises ou de produits</t>
    </r>
    <r>
      <rPr>
        <sz val="11"/>
        <color rgb="FF000000"/>
        <rFont val="Arial"/>
        <family val="2"/>
      </rPr>
      <t xml:space="preserve">
</t>
    </r>
    <r>
      <rPr>
        <sz val="11"/>
        <color rgb="FF000000"/>
        <rFont val="Arial"/>
        <family val="2"/>
      </rPr>
      <t xml:space="preserve"> sont-ils traités différemment?</t>
    </r>
  </si>
  <si>
    <r>
      <rPr>
        <b/>
        <sz val="11"/>
        <color rgb="FFF2F2F2"/>
        <rFont val="Arial"/>
        <family val="2"/>
      </rPr>
      <t>Domaine/registre</t>
    </r>
  </si>
  <si>
    <r>
      <rPr>
        <b/>
        <sz val="11"/>
        <color rgb="FFF2F2F2"/>
        <rFont val="Arial"/>
        <family val="2"/>
      </rPr>
      <t>Nom du projet législatif</t>
    </r>
  </si>
  <si>
    <r>
      <rPr>
        <b/>
        <sz val="11"/>
        <color rgb="FFF2F2F2"/>
        <rFont val="Arial"/>
        <family val="2"/>
      </rPr>
      <t xml:space="preserve">Durée prévue de la législation </t>
    </r>
    <r>
      <rPr>
        <sz val="10"/>
        <color rgb="FFF2F2F2"/>
        <rFont val="Arial"/>
        <family val="2"/>
      </rPr>
      <t>(années)</t>
    </r>
  </si>
  <si>
    <r>
      <rPr>
        <b/>
        <sz val="11"/>
        <color rgb="FFF2F2F2"/>
        <rFont val="Arial"/>
        <family val="2"/>
      </rPr>
      <t xml:space="preserve">Type de projet </t>
    </r>
    <r>
      <rPr>
        <sz val="10"/>
        <color rgb="FFF2F2F2"/>
        <rFont val="Arial"/>
        <family val="2"/>
      </rPr>
      <t>(sous-catégories)</t>
    </r>
  </si>
  <si>
    <r>
      <rPr>
        <b/>
        <sz val="11"/>
        <color rgb="FFF2F2F2"/>
        <rFont val="Arial"/>
        <family val="2"/>
      </rPr>
      <t>Problèmes à résoudre / objectifs du projet</t>
    </r>
  </si>
  <si>
    <r>
      <rPr>
        <sz val="11"/>
        <color rgb="FF000000"/>
        <rFont val="Arial"/>
        <family val="2"/>
      </rPr>
      <t>Les normes nationales sont des normes dont la validité s’étend à l’ensemble du pays.</t>
    </r>
  </si>
  <si>
    <r>
      <rPr>
        <sz val="11"/>
        <color rgb="FF000000"/>
        <rFont val="Arial"/>
        <family val="2"/>
      </rPr>
      <t>Les normes régionales sont des normes dont la validité s’étend à une région de la Suisse.</t>
    </r>
  </si>
  <si>
    <r>
      <rPr>
        <b/>
        <sz val="11"/>
        <color rgb="FF000000"/>
        <rFont val="Arial"/>
        <family val="2"/>
      </rPr>
      <t>Liste des normes nationales</t>
    </r>
  </si>
  <si>
    <r>
      <rPr>
        <b/>
        <sz val="11"/>
        <color rgb="FF000000"/>
        <rFont val="Arial"/>
        <family val="2"/>
      </rPr>
      <t>Liste des normes régionales</t>
    </r>
  </si>
  <si>
    <r>
      <rPr>
        <sz val="11"/>
        <color rgb="FF000000"/>
        <rFont val="Arial"/>
        <family val="2"/>
      </rPr>
      <t>Ce point traite de l’étendue et de l'urgence des adaptations.</t>
    </r>
  </si>
  <si>
    <r>
      <rPr>
        <sz val="11"/>
        <color rgb="FF000000"/>
        <rFont val="Arial"/>
        <family val="2"/>
      </rPr>
      <t>Nombre d'entités concernées</t>
    </r>
  </si>
  <si>
    <r>
      <rPr>
        <sz val="10"/>
        <color rgb="FF000000"/>
        <rFont val="Arial"/>
        <family val="2"/>
      </rPr>
      <t>Le score minimum acceptable est la valeur minimale pouvant être atteinte pour une numérisation.</t>
    </r>
    <r>
      <rPr>
        <sz val="10"/>
        <color rgb="FF000000"/>
        <rFont val="Arial"/>
        <family val="2"/>
      </rPr>
      <t xml:space="preserve"> </t>
    </r>
    <r>
      <rPr>
        <sz val="10"/>
        <color rgb="FF000000"/>
        <rFont val="Arial"/>
        <family val="2"/>
      </rPr>
      <t>Le score attendu est la valeur à partir de laquelle l’on peut s'attendre à une «bonne» solution.</t>
    </r>
  </si>
  <si>
    <r>
      <rPr>
        <b/>
        <sz val="18"/>
        <color rgb="FF000000"/>
        <rFont val="Arial"/>
        <family val="2"/>
      </rPr>
      <t>RAfD - Tableau récapitulatif</t>
    </r>
  </si>
  <si>
    <r>
      <rPr>
        <b/>
        <sz val="18"/>
        <color rgb="FF000000"/>
        <rFont val="Arial"/>
        <family val="2"/>
      </rPr>
      <t>RAfD - «Livre de recettes»</t>
    </r>
  </si>
  <si>
    <r>
      <rPr>
        <b/>
        <sz val="11"/>
        <color rgb="FF000000"/>
        <rFont val="Arial"/>
        <family val="2"/>
      </rPr>
      <t>Attention:</t>
    </r>
    <r>
      <rPr>
        <sz val="11"/>
        <color rgb="FF000000"/>
        <rFont val="Arial"/>
        <family val="2"/>
      </rPr>
      <t xml:space="preserve"> </t>
    </r>
    <r>
      <rPr>
        <sz val="11"/>
        <color rgb="FF000000"/>
        <rFont val="Arial"/>
        <family val="2"/>
      </rPr>
      <t>Le cas échéant, il peut être nécessaire de faire appel à un spécialiste en informatique afin de répondre aux questions.</t>
    </r>
  </si>
  <si>
    <r>
      <rPr>
        <sz val="10"/>
        <color rgb="FF000000"/>
        <rFont val="Arial"/>
        <family val="2"/>
      </rPr>
      <t>Le score déterminé à partir du registre en question.</t>
    </r>
  </si>
  <si>
    <r>
      <rPr>
        <b/>
        <sz val="11"/>
        <color rgb="FFF2F2F2"/>
        <rFont val="Arial"/>
        <family val="2"/>
      </rPr>
      <t>Rempli</t>
    </r>
    <r>
      <rPr>
        <sz val="11"/>
        <color rgb="FFF2F2F2"/>
        <rFont val="Arial"/>
        <family val="2"/>
      </rPr>
      <t xml:space="preserve">
</t>
    </r>
    <r>
      <rPr>
        <sz val="10"/>
        <color rgb="FFF2F2F2"/>
        <rFont val="Arial"/>
        <family val="2"/>
      </rPr>
      <t>(date)</t>
    </r>
  </si>
  <si>
    <r>
      <rPr>
        <b/>
        <sz val="11"/>
        <color rgb="FFF2F2F2"/>
        <rFont val="Arial"/>
        <family val="2"/>
      </rPr>
      <t>Unités administratives</t>
    </r>
  </si>
  <si>
    <r>
      <rPr>
        <b/>
        <sz val="11"/>
        <color rgb="FFF2F2F2"/>
        <rFont val="Arial"/>
        <family val="2"/>
      </rPr>
      <t>Utilisateurs finaux / citoyens</t>
    </r>
  </si>
  <si>
    <r>
      <rPr>
        <b/>
        <sz val="11"/>
        <color rgb="FFF2F2F2"/>
        <rFont val="Arial"/>
        <family val="2"/>
      </rPr>
      <t>Fournisseurs / systèmes</t>
    </r>
  </si>
  <si>
    <r>
      <rPr>
        <sz val="11"/>
        <color rgb="FF000000"/>
        <rFont val="Arial"/>
        <family val="2"/>
      </rPr>
      <t>Systèmes d'incitation et conception de méthodes</t>
    </r>
  </si>
  <si>
    <r>
      <rPr>
        <sz val="11"/>
        <color rgb="FF000000"/>
        <rFont val="Arial"/>
        <family val="2"/>
      </rPr>
      <t>• En quoi cela affecte-t-il la formation et la reconversion?</t>
    </r>
    <r>
      <rPr>
        <sz val="11"/>
        <color rgb="FF000000"/>
        <rFont val="Arial"/>
        <family val="2"/>
      </rPr>
      <t xml:space="preserve">
</t>
    </r>
    <r>
      <rPr>
        <sz val="11"/>
        <color rgb="FF000000"/>
        <rFont val="Arial"/>
        <family val="2"/>
      </rPr>
      <t>• La sécurité sur le lieu de travail est-elle accrue?</t>
    </r>
    <r>
      <rPr>
        <sz val="11"/>
        <color rgb="FF000000"/>
        <rFont val="Arial"/>
        <family val="2"/>
      </rPr>
      <t xml:space="preserve">
</t>
    </r>
    <r>
      <rPr>
        <sz val="11"/>
        <color rgb="FF000000"/>
        <rFont val="Arial"/>
        <family val="2"/>
      </rPr>
      <t>• Les droits des travailleurs s’en trouvent-ils renforcés ou affaiblis?</t>
    </r>
    <r>
      <rPr>
        <sz val="11"/>
        <color rgb="FF000000"/>
        <rFont val="Arial"/>
        <family val="2"/>
      </rPr>
      <t xml:space="preserve">
</t>
    </r>
    <r>
      <rPr>
        <sz val="11"/>
        <color rgb="FF000000"/>
        <rFont val="Arial"/>
        <family val="2"/>
      </rPr>
      <t>• Les mesures de restructuration sont-elles encouragées ou freinées?</t>
    </r>
    <r>
      <rPr>
        <sz val="11"/>
        <color rgb="FF000000"/>
        <rFont val="Arial"/>
        <family val="2"/>
      </rPr>
      <t xml:space="preserve">
</t>
    </r>
    <r>
      <rPr>
        <sz val="11"/>
        <color rgb="FF000000"/>
        <rFont val="Arial"/>
        <family val="2"/>
      </rPr>
      <t>• Cela affecte-t-il les travailleurs existants ou aussi les demandeurs d'emploi</t>
    </r>
    <r>
      <rPr>
        <sz val="11"/>
        <color rgb="FF000000"/>
        <rFont val="Arial"/>
        <family val="2"/>
      </rPr>
      <t xml:space="preserve">
</t>
    </r>
    <r>
      <rPr>
        <sz val="11"/>
        <color rgb="FF000000"/>
        <rFont val="Arial"/>
        <family val="2"/>
      </rPr>
      <t>*?</t>
    </r>
    <r>
      <rPr>
        <sz val="11"/>
        <color rgb="FF000000"/>
        <rFont val="Arial"/>
        <family val="2"/>
      </rPr>
      <t xml:space="preserve">
</t>
    </r>
    <r>
      <rPr>
        <sz val="11"/>
        <color rgb="FF000000"/>
        <rFont val="Arial"/>
        <family val="2"/>
      </rPr>
      <t>• Les coûts et les bénéfices sont-ils répartis entre tous les employés?</t>
    </r>
    <r>
      <rPr>
        <sz val="11"/>
        <color rgb="FF000000"/>
        <rFont val="Arial"/>
        <family val="2"/>
      </rPr>
      <t xml:space="preserve">
</t>
    </r>
    <r>
      <rPr>
        <sz val="11"/>
        <color rgb="FF000000"/>
        <rFont val="Arial"/>
        <family val="2"/>
      </rPr>
      <t>• Les syndicats sont-ils désavantagés?</t>
    </r>
    <r>
      <rPr>
        <sz val="11"/>
        <color rgb="FF000000"/>
        <rFont val="Arial"/>
        <family val="2"/>
      </rPr>
      <t xml:space="preserve">
</t>
    </r>
    <r>
      <rPr>
        <sz val="11"/>
        <color rgb="FF000000"/>
        <rFont val="Arial"/>
        <family val="2"/>
      </rPr>
      <t>• Assiste-t-on à une redistribution du bas vers le haut?</t>
    </r>
  </si>
  <si>
    <r>
      <rPr>
        <sz val="11"/>
        <color rgb="FF000000"/>
        <rFont val="Arial"/>
        <family val="2"/>
      </rPr>
      <t>• Y a-t-il des effets multiplicateurs?</t>
    </r>
    <r>
      <rPr>
        <sz val="11"/>
        <color rgb="FF000000"/>
        <rFont val="Arial"/>
        <family val="2"/>
      </rPr>
      <t xml:space="preserve">
</t>
    </r>
    <r>
      <rPr>
        <sz val="11"/>
        <color rgb="FF000000"/>
        <rFont val="Arial"/>
        <family val="2"/>
      </rPr>
      <t>• Cela pèse-t-il sur les finances?</t>
    </r>
    <r>
      <rPr>
        <sz val="11"/>
        <color rgb="FF000000"/>
        <rFont val="Arial"/>
        <family val="2"/>
      </rPr>
      <t xml:space="preserve">
</t>
    </r>
    <r>
      <rPr>
        <sz val="11"/>
        <color rgb="FF000000"/>
        <rFont val="Arial"/>
        <family val="2"/>
      </rPr>
      <t>• L'efficacité du secteur public s’en trouve-t-elle accrue ou réduite?</t>
    </r>
    <r>
      <rPr>
        <sz val="11"/>
        <color rgb="FF000000"/>
        <rFont val="Arial"/>
        <family val="2"/>
      </rPr>
      <t xml:space="preserve">
</t>
    </r>
    <r>
      <rPr>
        <sz val="11"/>
        <color rgb="FF000000"/>
        <rFont val="Arial"/>
        <family val="2"/>
      </rPr>
      <t>• L’effort administratif requis est-il plus important?</t>
    </r>
    <r>
      <rPr>
        <sz val="11"/>
        <color rgb="FF000000"/>
        <rFont val="Arial"/>
        <family val="2"/>
      </rPr>
      <t xml:space="preserve">
</t>
    </r>
    <r>
      <rPr>
        <sz val="11"/>
        <color rgb="FF000000"/>
        <rFont val="Arial"/>
        <family val="2"/>
      </rPr>
      <t>• La charge pesant sur les communes et les cantons s’en trouve-t-elle alourdie ou allégée?</t>
    </r>
    <r>
      <rPr>
        <sz val="11"/>
        <color rgb="FF000000"/>
        <rFont val="Arial"/>
        <family val="2"/>
      </rPr>
      <t xml:space="preserve">
</t>
    </r>
    <r>
      <rPr>
        <sz val="11"/>
        <color rgb="FF000000"/>
        <rFont val="Arial"/>
        <family val="2"/>
      </rPr>
      <t>• La transparence est-elle accrue?</t>
    </r>
  </si>
  <si>
    <r>
      <rPr>
        <sz val="10"/>
        <color rgb="FF000000"/>
        <rFont val="Arial"/>
        <family val="2"/>
      </rPr>
      <t>Date à laquelle le registre correspondant a été entièrement rempli.</t>
    </r>
  </si>
  <si>
    <r>
      <rPr>
        <sz val="11"/>
        <color rgb="FF000000"/>
        <rFont val="Arial"/>
        <family val="2"/>
      </rPr>
      <t>La formulation de la loi et des processus est-elle technologiquement neutre?</t>
    </r>
  </si>
  <si>
    <r>
      <rPr>
        <sz val="9"/>
        <color rgb="FF000000"/>
        <rFont val="Arial"/>
        <family val="2"/>
      </rPr>
      <t>Score dans les incitations et conception de méthodes</t>
    </r>
  </si>
  <si>
    <r>
      <rPr>
        <sz val="11"/>
        <color rgb="FF000000"/>
        <rFont val="Arial"/>
        <family val="2"/>
      </rPr>
      <t>Prévoir suffisamment de temps pour l'introduction</t>
    </r>
    <r>
      <rPr>
        <sz val="11"/>
        <color rgb="FF000000"/>
        <rFont val="Arial"/>
        <family val="2"/>
      </rPr>
      <t xml:space="preserve"> </t>
    </r>
    <r>
      <rPr>
        <sz val="11"/>
        <color rgb="FF000000"/>
        <rFont val="Arial"/>
        <family val="2"/>
      </rPr>
      <t xml:space="preserve">
</t>
    </r>
    <r>
      <rPr>
        <sz val="11"/>
        <color rgb="FF000000"/>
        <rFont val="Arial"/>
        <family val="2"/>
      </rPr>
      <t xml:space="preserve">(encore 6 à 18 mois après l’adoption </t>
    </r>
    <r>
      <rPr>
        <sz val="11"/>
        <color rgb="FF000000"/>
        <rFont val="Arial"/>
        <family val="2"/>
      </rPr>
      <t xml:space="preserve">
</t>
    </r>
    <r>
      <rPr>
        <sz val="11"/>
        <color rgb="FF000000"/>
        <rFont val="Arial"/>
        <family val="2"/>
      </rPr>
      <t>selon la complexité)</t>
    </r>
  </si>
  <si>
    <r>
      <rPr>
        <b/>
        <sz val="11"/>
        <color rgb="FF000000"/>
        <rFont val="Arial"/>
        <family val="2"/>
      </rPr>
      <t>Les points à régler pour l'analyse des bénéfices sont les suivants:</t>
    </r>
    <r>
      <rPr>
        <sz val="11"/>
        <color rgb="FF000000"/>
        <rFont val="Arial"/>
        <family val="2"/>
      </rPr>
      <t xml:space="preserve">
</t>
    </r>
    <r>
      <rPr>
        <sz val="11"/>
        <color rgb="FF000000"/>
        <rFont val="Arial"/>
        <family val="2"/>
      </rPr>
      <t xml:space="preserve">
</t>
    </r>
    <r>
      <rPr>
        <sz val="11"/>
        <color rgb="FF000000"/>
        <rFont val="Arial"/>
        <family val="2"/>
      </rPr>
      <t xml:space="preserve">  </t>
    </r>
    <r>
      <rPr>
        <sz val="11"/>
        <color rgb="FF000000"/>
        <rFont val="Arial"/>
        <family val="2"/>
      </rPr>
      <t>• Déterminer comment la règlementation proposée atteint les objectifs prévus</t>
    </r>
    <r>
      <rPr>
        <sz val="11"/>
        <color rgb="FF000000"/>
        <rFont val="Arial"/>
        <family val="2"/>
      </rPr>
      <t xml:space="preserve">
</t>
    </r>
    <r>
      <rPr>
        <sz val="11"/>
        <color rgb="FF000000"/>
        <rFont val="Arial"/>
        <family val="2"/>
      </rPr>
      <t xml:space="preserve">  </t>
    </r>
    <r>
      <rPr>
        <sz val="11"/>
        <color rgb="FF000000"/>
        <rFont val="Arial"/>
        <family val="2"/>
      </rPr>
      <t>• Les sources des différents aspects des bénéfices doivent être précisées</t>
    </r>
    <r>
      <rPr>
        <sz val="11"/>
        <color rgb="FF000000"/>
        <rFont val="Arial"/>
        <family val="2"/>
      </rPr>
      <t xml:space="preserve">
</t>
    </r>
    <r>
      <rPr>
        <sz val="11"/>
        <color rgb="FF000000"/>
        <rFont val="Arial"/>
        <family val="2"/>
      </rPr>
      <t xml:space="preserve">  </t>
    </r>
    <r>
      <rPr>
        <sz val="11"/>
        <color rgb="FF000000"/>
        <rFont val="Arial"/>
        <family val="2"/>
      </rPr>
      <t>• Les bénéfices directs et indirects pour différents aspects doivent être énumérés</t>
    </r>
    <r>
      <rPr>
        <sz val="11"/>
        <color rgb="FF000000"/>
        <rFont val="Arial"/>
        <family val="2"/>
      </rPr>
      <t xml:space="preserve">
</t>
    </r>
    <r>
      <rPr>
        <sz val="11"/>
        <color rgb="FF000000"/>
        <rFont val="Arial"/>
        <family val="2"/>
      </rPr>
      <t xml:space="preserve">  </t>
    </r>
    <r>
      <rPr>
        <sz val="11"/>
        <color rgb="FF000000"/>
        <rFont val="Arial"/>
        <family val="2"/>
      </rPr>
      <t>• Les bénéfices doivent, dans la mesure du possible, être quantifiés</t>
    </r>
  </si>
  <si>
    <r>
      <rPr>
        <sz val="11"/>
        <color rgb="FF000000"/>
        <rFont val="Arial"/>
        <family val="2"/>
      </rPr>
      <t xml:space="preserve">• La qualité, l'étendue et la disponibilité dans le service </t>
    </r>
    <r>
      <rPr>
        <sz val="11"/>
        <color rgb="FF000000"/>
        <rFont val="Arial"/>
        <family val="2"/>
      </rPr>
      <t xml:space="preserve">
</t>
    </r>
    <r>
      <rPr>
        <sz val="11"/>
        <color rgb="FFEDEDED"/>
        <rFont val="Arial"/>
        <family val="2"/>
      </rPr>
      <t>*</t>
    </r>
    <r>
      <rPr>
        <sz val="11"/>
        <color rgb="FF000000"/>
        <rFont val="Arial"/>
        <family val="2"/>
      </rPr>
      <t xml:space="preserve"> de l’intérêt public sont-ils améliorées?</t>
    </r>
    <r>
      <rPr>
        <sz val="11"/>
        <color rgb="FFEDEDED"/>
        <rFont val="Arial"/>
        <family val="2"/>
      </rPr>
      <t xml:space="preserve">
</t>
    </r>
    <r>
      <rPr>
        <sz val="11"/>
        <color rgb="FF000000"/>
        <rFont val="Arial"/>
        <family val="2"/>
      </rPr>
      <t xml:space="preserve">• La règlementation simplifie-t-elle les services par delà les frontières et dans </t>
    </r>
    <r>
      <rPr>
        <sz val="11"/>
        <color rgb="FF000000"/>
        <rFont val="Arial"/>
        <family val="2"/>
      </rPr>
      <t xml:space="preserve">
</t>
    </r>
    <r>
      <rPr>
        <sz val="11"/>
        <color rgb="FF000000"/>
        <rFont val="Arial"/>
        <family val="2"/>
      </rPr>
      <t>la région frontalière?</t>
    </r>
    <r>
      <rPr>
        <sz val="11"/>
        <color rgb="FF000000"/>
        <rFont val="Arial"/>
        <family val="2"/>
      </rPr>
      <t xml:space="preserve">
</t>
    </r>
    <r>
      <rPr>
        <sz val="11"/>
        <color rgb="FF000000"/>
        <rFont val="Arial"/>
        <family val="2"/>
      </rPr>
      <t>• Le financement des institutions est-il affecté?</t>
    </r>
    <r>
      <rPr>
        <sz val="11"/>
        <color rgb="FF000000"/>
        <rFont val="Arial"/>
        <family val="2"/>
      </rPr>
      <t xml:space="preserve">
</t>
    </r>
    <r>
      <rPr>
        <sz val="11"/>
        <color rgb="FF000000"/>
        <rFont val="Arial"/>
        <family val="2"/>
      </rPr>
      <t>• L'accès s’en trouve-t-il amélioré?</t>
    </r>
  </si>
  <si>
    <r>
      <rPr>
        <sz val="11"/>
        <color rgb="FF000000"/>
        <rFont val="Arial"/>
        <family val="2"/>
      </rPr>
      <t>• Quel en est l’impact sur le marché du travail?</t>
    </r>
    <r>
      <rPr>
        <sz val="11"/>
        <color rgb="FF000000"/>
        <rFont val="Arial"/>
        <family val="2"/>
      </rPr>
      <t xml:space="preserve">
</t>
    </r>
    <r>
      <rPr>
        <sz val="11"/>
        <color rgb="FF000000"/>
        <rFont val="Arial"/>
        <family val="2"/>
      </rPr>
      <t>• Assiste-t-on à des créations ou des destructions d’emplois?</t>
    </r>
    <r>
      <rPr>
        <sz val="11"/>
        <color rgb="FF000000"/>
        <rFont val="Arial"/>
        <family val="2"/>
      </rPr>
      <t xml:space="preserve">
</t>
    </r>
    <r>
      <rPr>
        <sz val="11"/>
        <color rgb="FF000000"/>
        <rFont val="Arial"/>
        <family val="2"/>
      </rPr>
      <t>• Y a-t-il des dépendances aux compétences requises?</t>
    </r>
    <r>
      <rPr>
        <sz val="11"/>
        <color rgb="FF000000"/>
        <rFont val="Arial"/>
        <family val="2"/>
      </rPr>
      <t xml:space="preserve">
</t>
    </r>
    <r>
      <rPr>
        <sz val="11"/>
        <color rgb="FF000000"/>
        <rFont val="Arial"/>
        <family val="2"/>
      </rPr>
      <t>• L'efficacité augmente-t-elle?</t>
    </r>
    <r>
      <rPr>
        <sz val="11"/>
        <color rgb="FF000000"/>
        <rFont val="Arial"/>
        <family val="2"/>
      </rPr>
      <t xml:space="preserve">
</t>
    </r>
    <r>
      <rPr>
        <sz val="11"/>
        <color rgb="FF000000"/>
        <rFont val="Arial"/>
        <family val="2"/>
      </rPr>
      <t>• Le secteur informel est-il en hausse ou en baisse?</t>
    </r>
  </si>
  <si>
    <r>
      <rPr>
        <b/>
        <sz val="12"/>
        <color rgb="FF000000"/>
        <rFont val="Arial"/>
        <family val="2"/>
      </rPr>
      <t xml:space="preserve">Temps de traitement </t>
    </r>
    <r>
      <rPr>
        <sz val="11"/>
        <color rgb="FF000000"/>
        <rFont val="Arial"/>
        <family val="2"/>
      </rPr>
      <t>(mois)</t>
    </r>
  </si>
  <si>
    <r>
      <rPr>
        <b/>
        <sz val="12"/>
        <color rgb="FF000000"/>
        <rFont val="Arial"/>
        <family val="2"/>
      </rPr>
      <t>Temps avant l’entrée en vigueur</t>
    </r>
    <r>
      <rPr>
        <sz val="11"/>
        <color rgb="FF000000"/>
        <rFont val="Arial"/>
        <family val="2"/>
      </rPr>
      <t xml:space="preserve"> (mois)</t>
    </r>
  </si>
  <si>
    <r>
      <rPr>
        <sz val="11"/>
        <color rgb="FF000000"/>
        <rFont val="Arial"/>
        <family val="2"/>
      </rPr>
      <t>Le bien-être général, du fait de la règlementation, est-il favorisé au maximum en un minimum d'efforts?</t>
    </r>
  </si>
  <si>
    <r>
      <rPr>
        <sz val="11"/>
        <color rgb="FF000000"/>
        <rFont val="Arial"/>
        <family val="2"/>
      </rPr>
      <t xml:space="preserve">A-t-on veillé à ce que les lobbyistes ne puissent exercer aucune influence </t>
    </r>
    <r>
      <rPr>
        <sz val="11"/>
        <color rgb="FF000000"/>
        <rFont val="Arial"/>
        <family val="2"/>
      </rPr>
      <t xml:space="preserve">
</t>
    </r>
    <r>
      <rPr>
        <sz val="11"/>
        <color rgb="FF000000"/>
        <rFont val="Arial"/>
        <family val="2"/>
      </rPr>
      <t xml:space="preserve"> sur le résultat?</t>
    </r>
  </si>
  <si>
    <r>
      <rPr>
        <sz val="11"/>
        <color rgb="FF000000"/>
        <rFont val="Arial"/>
        <family val="2"/>
      </rPr>
      <t>Dans certains cas, une législation est introduite afin de combler une lacune qui était exploitée jusqu'à présent.</t>
    </r>
    <r>
      <rPr>
        <sz val="11"/>
        <color rgb="FF000000"/>
        <rFont val="Arial"/>
        <family val="2"/>
      </rPr>
      <t xml:space="preserve"> </t>
    </r>
    <r>
      <rPr>
        <sz val="11"/>
        <color rgb="FF000000"/>
        <rFont val="Arial"/>
        <family val="2"/>
      </rPr>
      <t>Il est important que les acteurs n’ayant pas profité de cette lacune ne soient pas soumis à une pression supplémentaire.</t>
    </r>
    <r>
      <rPr>
        <sz val="11"/>
        <color rgb="FF000000"/>
        <rFont val="Arial"/>
        <family val="2"/>
      </rPr>
      <t xml:space="preserve"> </t>
    </r>
    <r>
      <rPr>
        <sz val="11"/>
        <color rgb="FF000000"/>
        <rFont val="Arial"/>
        <family val="2"/>
      </rPr>
      <t>Cela est-il assuré?</t>
    </r>
    <r>
      <rPr>
        <sz val="11"/>
        <color rgb="FF000000"/>
        <rFont val="Arial"/>
        <family val="2"/>
      </rPr>
      <t xml:space="preserve">
</t>
    </r>
    <r>
      <rPr>
        <sz val="11"/>
        <color rgb="FF000000"/>
        <rFont val="Arial"/>
        <family val="2"/>
      </rPr>
      <t>(ceci influe sur l'acceptation)</t>
    </r>
  </si>
  <si>
    <r>
      <rPr>
        <sz val="11"/>
        <color rgb="FF000000"/>
        <rFont val="Arial"/>
        <family val="2"/>
      </rPr>
      <t>La règlementation conçue pour la numérisation devrait garantir l’utilisation effective des processus numériques.</t>
    </r>
    <r>
      <rPr>
        <sz val="11"/>
        <color rgb="FF000000"/>
        <rFont val="Arial"/>
        <family val="2"/>
      </rPr>
      <t xml:space="preserve"> </t>
    </r>
    <r>
      <rPr>
        <sz val="11"/>
        <color rgb="FF000000"/>
        <rFont val="Arial"/>
        <family val="2"/>
      </rPr>
      <t xml:space="preserve">Cela peut être réalisé au moyen </t>
    </r>
    <r>
      <rPr>
        <sz val="11"/>
        <color rgb="FF000000"/>
        <rFont val="Arial"/>
        <family val="2"/>
      </rPr>
      <t xml:space="preserve">
</t>
    </r>
    <r>
      <rPr>
        <sz val="11"/>
        <color rgb="FF000000"/>
        <rFont val="Arial"/>
        <family val="2"/>
      </rPr>
      <t xml:space="preserve">d’incitations pécuniaires ou non-pécuniaires. </t>
    </r>
    <r>
      <rPr>
        <sz val="11"/>
        <color rgb="FF000000"/>
        <rFont val="Arial"/>
        <family val="2"/>
      </rPr>
      <t>Il est important à cet égard que les motivations intrinsèques et, bien entendu, les incitations aussi soient comprises.</t>
    </r>
    <r>
      <rPr>
        <sz val="11"/>
        <color rgb="FF000000"/>
        <rFont val="Arial"/>
        <family val="2"/>
      </rPr>
      <t xml:space="preserve"> </t>
    </r>
    <r>
      <rPr>
        <sz val="11"/>
        <color rgb="FF000000"/>
        <rFont val="Arial"/>
        <family val="2"/>
      </rPr>
      <t xml:space="preserve">
</t>
    </r>
    <r>
      <rPr>
        <sz val="11"/>
        <color rgb="FF000000"/>
        <rFont val="Arial"/>
        <family val="2"/>
      </rPr>
      <t xml:space="preserve">
</t>
    </r>
    <r>
      <rPr>
        <b/>
        <sz val="11"/>
        <color rgb="FF000000"/>
        <rFont val="Arial"/>
        <family val="2"/>
      </rPr>
      <t>Exemple:</t>
    </r>
    <r>
      <rPr>
        <sz val="11"/>
        <color rgb="FF000000"/>
        <rFont val="Arial"/>
        <family val="2"/>
      </rPr>
      <t>Il est bien plus facile d'abolir l'exigence de signature que d'exiger une signature numérique qualifiée.</t>
    </r>
  </si>
  <si>
    <r>
      <rPr>
        <sz val="11"/>
        <color rgb="FF000000"/>
        <rFont val="Arial"/>
        <family val="2"/>
      </rPr>
      <t>Existe-t-il d'autres motivations qui poussent les entreprises et les citoyens à utiliser la voie numérique?</t>
    </r>
  </si>
  <si>
    <r>
      <rPr>
        <sz val="11"/>
        <color rgb="FF000000"/>
        <rFont val="Arial"/>
        <family val="2"/>
      </rPr>
      <t>Ces motivations s'appliquent-elles aussi à des groupes particuliers tels que personnes âgées et handicapées?</t>
    </r>
  </si>
  <si>
    <r>
      <rPr>
        <sz val="11"/>
        <color rgb="FF000000"/>
        <rFont val="Arial"/>
        <family val="2"/>
      </rPr>
      <t>Les obstacles au processus numérique sont-ils faibles?</t>
    </r>
    <r>
      <rPr>
        <sz val="11"/>
        <color rgb="FF000000"/>
        <rFont val="Arial"/>
        <family val="2"/>
      </rPr>
      <t xml:space="preserve"> </t>
    </r>
    <r>
      <rPr>
        <sz val="11"/>
        <color rgb="FF000000"/>
        <rFont val="Arial"/>
        <family val="2"/>
      </rPr>
      <t xml:space="preserve">
</t>
    </r>
    <r>
      <rPr>
        <sz val="11"/>
        <color rgb="FF000000"/>
        <rFont val="Arial"/>
        <family val="2"/>
      </rPr>
      <t>(pas de connaissance préalable particulière, coûts, gadgets ou logins)</t>
    </r>
  </si>
  <si>
    <r>
      <rPr>
        <sz val="11"/>
        <color rgb="FF000000"/>
        <rFont val="Arial"/>
        <family val="2"/>
      </rPr>
      <t xml:space="preserve">La règlementation, en supposant un comportement optimal </t>
    </r>
    <r>
      <rPr>
        <sz val="11"/>
        <color rgb="FF000000"/>
        <rFont val="Arial"/>
        <family val="2"/>
      </rPr>
      <t xml:space="preserve">
</t>
    </r>
    <r>
      <rPr>
        <sz val="11"/>
        <color rgb="FF000000"/>
        <rFont val="Arial"/>
        <family val="2"/>
      </rPr>
      <t>(pour les acteurs), atteint-elle ses objectifs?</t>
    </r>
  </si>
  <si>
    <r>
      <rPr>
        <sz val="11"/>
        <color rgb="FF000000"/>
        <rFont val="Arial"/>
        <family val="2"/>
      </rPr>
      <t>La règlementation est-elle conçue de manière à ce que les acteurs, dans leur propre intérêt, se comportent comme le suppose et l'exige la règlementation?</t>
    </r>
  </si>
  <si>
    <r>
      <rPr>
        <sz val="10"/>
        <color rgb="FF000000"/>
        <rFont val="Arial"/>
        <family val="2"/>
      </rPr>
      <t xml:space="preserve">La pondération ne doit, </t>
    </r>
    <r>
      <rPr>
        <sz val="10"/>
        <color rgb="FF000000"/>
        <rFont val="Arial"/>
        <family val="2"/>
      </rPr>
      <t xml:space="preserve">
</t>
    </r>
    <r>
      <rPr>
        <sz val="10"/>
        <color rgb="FF000000"/>
        <rFont val="Arial"/>
        <family val="2"/>
      </rPr>
      <t xml:space="preserve">dans la mesure du possible, pas être modifiée. </t>
    </r>
  </si>
  <si>
    <r>
      <rPr>
        <sz val="10"/>
        <color rgb="FF000000"/>
        <rFont val="Arial"/>
        <family val="2"/>
      </rPr>
      <t xml:space="preserve">La Readiness se réfère à la législation et à la numérisation </t>
    </r>
    <r>
      <rPr>
        <sz val="10"/>
        <color rgb="FF000000"/>
        <rFont val="Arial"/>
        <family val="2"/>
      </rPr>
      <t xml:space="preserve">
</t>
    </r>
    <r>
      <rPr>
        <sz val="10"/>
        <color rgb="FF000000"/>
        <rFont val="Arial"/>
        <family val="2"/>
      </rPr>
      <t xml:space="preserve">qui y est évoquée. </t>
    </r>
    <r>
      <rPr>
        <sz val="10"/>
        <color rgb="FF000000"/>
        <rFont val="Arial"/>
        <family val="2"/>
      </rPr>
      <t xml:space="preserve">La valeur maximale est 4, </t>
    </r>
    <r>
      <rPr>
        <sz val="10"/>
        <color rgb="FF000000"/>
        <rFont val="Arial"/>
        <family val="2"/>
      </rPr>
      <t xml:space="preserve">
</t>
    </r>
    <r>
      <rPr>
        <sz val="10"/>
        <color rgb="FF000000"/>
        <rFont val="Arial"/>
        <family val="2"/>
      </rPr>
      <t xml:space="preserve">la valeur minimale 0. </t>
    </r>
    <r>
      <rPr>
        <sz val="10"/>
        <color rgb="FF000000"/>
        <rFont val="Arial"/>
        <family val="2"/>
      </rPr>
      <t>Un score est déterminé à partir de ces valeurs.</t>
    </r>
  </si>
  <si>
    <r>
      <rPr>
        <sz val="10"/>
        <color rgb="FF000000"/>
        <rFont val="Arial"/>
        <family val="2"/>
      </rPr>
      <t>Il est également indiqué, par unité,</t>
    </r>
    <r>
      <rPr>
        <sz val="10"/>
        <color rgb="FF000000"/>
        <rFont val="Arial"/>
        <family val="2"/>
      </rPr>
      <t xml:space="preserve">
</t>
    </r>
    <r>
      <rPr>
        <sz val="10"/>
        <color rgb="FF000000"/>
        <rFont val="Arial"/>
        <family val="2"/>
      </rPr>
      <t xml:space="preserve"> quel délai d’exécution au total et une fois </t>
    </r>
    <r>
      <rPr>
        <sz val="10"/>
        <color rgb="FF000000"/>
        <rFont val="Arial"/>
        <family val="2"/>
      </rPr>
      <t xml:space="preserve">
</t>
    </r>
    <r>
      <rPr>
        <sz val="10"/>
        <color rgb="FF000000"/>
        <rFont val="Arial"/>
        <family val="2"/>
      </rPr>
      <t xml:space="preserve">tous les détails connus, est encore nécessaire. </t>
    </r>
    <r>
      <rPr>
        <sz val="10"/>
        <color rgb="FF000000"/>
        <rFont val="Arial"/>
        <family val="2"/>
      </rPr>
      <t xml:space="preserve">Il peut s'agir d'adaptations de processus </t>
    </r>
    <r>
      <rPr>
        <sz val="10"/>
        <color rgb="FF000000"/>
        <rFont val="Arial"/>
        <family val="2"/>
      </rPr>
      <t xml:space="preserve">
</t>
    </r>
    <r>
      <rPr>
        <sz val="10"/>
        <color rgb="FF000000"/>
        <rFont val="Arial"/>
        <family val="2"/>
      </rPr>
      <t xml:space="preserve"> ou d'adaptations de système. </t>
    </r>
    <r>
      <rPr>
        <sz val="10"/>
        <color rgb="FF000000"/>
        <rFont val="Arial"/>
        <family val="2"/>
      </rPr>
      <t xml:space="preserve">A la rigueur, </t>
    </r>
    <r>
      <rPr>
        <sz val="10"/>
        <color rgb="FF000000"/>
        <rFont val="Arial"/>
        <family val="2"/>
      </rPr>
      <t xml:space="preserve">
</t>
    </r>
    <r>
      <rPr>
        <sz val="10"/>
        <color rgb="FF000000"/>
        <rFont val="Arial"/>
        <family val="2"/>
      </rPr>
      <t xml:space="preserve"> ceci est pris en compte avec une période de transition.</t>
    </r>
  </si>
  <si>
    <r>
      <rPr>
        <sz val="10"/>
        <color rgb="FF000000"/>
        <rFont val="Arial"/>
        <family val="2"/>
      </rPr>
      <t xml:space="preserve">Evaluation et impact sont à remplir </t>
    </r>
    <r>
      <rPr>
        <sz val="10"/>
        <color rgb="FF000000"/>
        <rFont val="Arial"/>
        <family val="2"/>
      </rPr>
      <t xml:space="preserve">
</t>
    </r>
    <r>
      <rPr>
        <sz val="10"/>
        <color rgb="FF000000"/>
        <rFont val="Arial"/>
        <family val="2"/>
      </rPr>
      <t xml:space="preserve">de la même manière que Probabilité d'occurrence </t>
    </r>
    <r>
      <rPr>
        <sz val="10"/>
        <color rgb="FF000000"/>
        <rFont val="Arial"/>
        <family val="2"/>
      </rPr>
      <t xml:space="preserve">
</t>
    </r>
    <r>
      <rPr>
        <sz val="10"/>
        <color rgb="FF000000"/>
        <rFont val="Arial"/>
        <family val="2"/>
      </rPr>
      <t xml:space="preserve">et impact pour les risques </t>
    </r>
    <r>
      <rPr>
        <sz val="10"/>
        <color rgb="FF000000"/>
        <rFont val="Arial"/>
        <family val="2"/>
      </rPr>
      <t xml:space="preserve">
</t>
    </r>
    <r>
      <rPr>
        <sz val="10"/>
        <color rgb="FF000000"/>
        <rFont val="Arial"/>
        <family val="2"/>
      </rPr>
      <t>(Evaluation=</t>
    </r>
    <r>
      <rPr>
        <b/>
        <sz val="10"/>
        <color rgb="FF000000"/>
        <rFont val="Arial"/>
        <family val="2"/>
      </rPr>
      <t>P</t>
    </r>
    <r>
      <rPr>
        <sz val="10"/>
        <color rgb="FF000000"/>
        <rFont val="Arial"/>
        <family val="2"/>
      </rPr>
      <t xml:space="preserve"> et Impact=</t>
    </r>
    <r>
      <rPr>
        <b/>
        <sz val="10"/>
        <color rgb="FF000000"/>
        <rFont val="Arial"/>
        <family val="2"/>
      </rPr>
      <t>I</t>
    </r>
    <r>
      <rPr>
        <sz val="10"/>
        <color rgb="FF000000"/>
        <rFont val="Arial"/>
        <family val="2"/>
      </rPr>
      <t>)</t>
    </r>
  </si>
  <si>
    <r>
      <rPr>
        <sz val="11"/>
        <color rgb="FF000000"/>
        <rFont val="Arial"/>
        <family val="2"/>
      </rPr>
      <t xml:space="preserve">Les points figurant dans cette partie aident, comme une sorte de livre de cuisine, à prendre en compte les aspects pertinents de </t>
    </r>
    <r>
      <rPr>
        <sz val="11"/>
        <color rgb="FF000000"/>
        <rFont val="Arial"/>
        <family val="2"/>
      </rPr>
      <t xml:space="preserve">
</t>
    </r>
    <r>
      <rPr>
        <sz val="11"/>
        <color rgb="FF000000"/>
        <rFont val="Arial"/>
        <family val="2"/>
      </rPr>
      <t xml:space="preserve">la législation afin qu’elle reste «conviviale» pour le grand public et la numérisation </t>
    </r>
  </si>
  <si>
    <r>
      <rPr>
        <sz val="11"/>
        <color rgb="FF000000"/>
        <rFont val="Arial"/>
        <family val="2"/>
      </rPr>
      <t>Les différents acteurs impliqués doivent être prêts pour la législation et la numérisation.</t>
    </r>
    <r>
      <rPr>
        <sz val="11"/>
        <color rgb="FF000000"/>
        <rFont val="Arial"/>
        <family val="2"/>
      </rPr>
      <t xml:space="preserve"> </t>
    </r>
    <r>
      <rPr>
        <sz val="11"/>
        <color rgb="FF000000"/>
        <rFont val="Arial"/>
        <family val="2"/>
      </rPr>
      <t>Les différents aspects (organisation structurelle, organisation des processus, personnel et informatique) sont énumérés.</t>
    </r>
    <r>
      <rPr>
        <sz val="11"/>
        <color rgb="FF000000"/>
        <rFont val="Arial"/>
        <family val="2"/>
      </rPr>
      <t xml:space="preserve"> </t>
    </r>
    <r>
      <rPr>
        <sz val="11"/>
        <color rgb="FF000000"/>
        <rFont val="Arial"/>
        <family val="2"/>
      </rPr>
      <t xml:space="preserve">
</t>
    </r>
    <r>
      <rPr>
        <sz val="11"/>
        <color rgb="FF000000"/>
        <rFont val="Arial"/>
        <family val="2"/>
      </rPr>
      <t>Le délai d'exécution doit mettre en évidence le temps nécessaire au Stakeholder concerné pour effectuer la transition.</t>
    </r>
    <r>
      <rPr>
        <sz val="11"/>
        <color rgb="FF000000"/>
        <rFont val="Arial"/>
        <family val="2"/>
      </rPr>
      <t xml:space="preserve"> </t>
    </r>
    <r>
      <rPr>
        <sz val="11"/>
        <color rgb="FF000000"/>
        <rFont val="Arial"/>
        <family val="2"/>
      </rPr>
      <t>La valeur «Total» spécifie à cet égard la durée totale, c'est-à-dire y compris la préparation/planification de la transition,</t>
    </r>
    <r>
      <rPr>
        <sz val="11"/>
        <color rgb="FF000000"/>
        <rFont val="Arial"/>
        <family val="2"/>
      </rPr>
      <t xml:space="preserve"> </t>
    </r>
    <r>
      <rPr>
        <sz val="11"/>
        <color rgb="FF000000"/>
        <rFont val="Arial"/>
        <family val="2"/>
      </rPr>
      <t xml:space="preserve">
</t>
    </r>
    <r>
      <rPr>
        <sz val="11"/>
        <color rgb="FF000000"/>
        <rFont val="Arial"/>
        <family val="2"/>
      </rPr>
      <t>alors que la «période entre le champ d'application clair et l'entrée en vigueur» se contente de spécifier le temps strictement nécessaire à la transition.</t>
    </r>
    <r>
      <rPr>
        <sz val="11"/>
        <color rgb="FF000000"/>
        <rFont val="Arial"/>
        <family val="2"/>
      </rPr>
      <t xml:space="preserve"> </t>
    </r>
    <r>
      <rPr>
        <sz val="11"/>
        <color rgb="FF000000"/>
        <rFont val="Arial"/>
        <family val="2"/>
      </rPr>
      <t>Cela permet d'éviter des coûts économiques inutiles.</t>
    </r>
  </si>
  <si>
    <r>
      <rPr>
        <b/>
        <sz val="12"/>
        <color rgb="FF000000"/>
        <rFont val="Arial"/>
        <family val="2"/>
      </rPr>
      <t>Score pondéré</t>
    </r>
  </si>
  <si>
    <r>
      <rPr>
        <b/>
        <sz val="13"/>
        <color rgb="FF000000"/>
        <rFont val="Arial"/>
        <family val="2"/>
      </rPr>
      <t>Score total pondéré</t>
    </r>
  </si>
  <si>
    <r>
      <rPr>
        <sz val="11"/>
        <color rgb="FF000000"/>
        <rFont val="Arial"/>
        <family val="2"/>
      </rPr>
      <t>L'activité de modification revêt-elle une importance critique pour l’activité des acteurs?</t>
    </r>
    <r>
      <rPr>
        <sz val="11"/>
        <color rgb="FF000000"/>
        <rFont val="Arial"/>
        <family val="2"/>
      </rPr>
      <t xml:space="preserve"> </t>
    </r>
    <r>
      <rPr>
        <sz val="11"/>
        <color rgb="FF000000"/>
        <rFont val="Arial"/>
        <family val="2"/>
      </rPr>
      <t xml:space="preserve">
</t>
    </r>
    <r>
      <rPr>
        <sz val="11"/>
        <color rgb="FF000000"/>
        <rFont val="Arial"/>
        <family val="2"/>
      </rPr>
      <t>(0.0 - non critique,</t>
    </r>
    <r>
      <rPr>
        <sz val="11"/>
        <color rgb="FF000000"/>
        <rFont val="Arial"/>
        <family val="2"/>
      </rPr>
      <t xml:space="preserve">
</t>
    </r>
    <r>
      <rPr>
        <sz val="11"/>
        <color rgb="FF000000"/>
        <rFont val="Arial"/>
        <family val="2"/>
      </rPr>
      <t xml:space="preserve"> 1.0 - très critique)</t>
    </r>
  </si>
  <si>
    <r>
      <rPr>
        <sz val="11"/>
        <color rgb="FF000000"/>
        <rFont val="Arial"/>
        <family val="2"/>
      </rPr>
      <t>D'autres lois et ordonnances sont-elles affectées?</t>
    </r>
    <r>
      <rPr>
        <sz val="11"/>
        <color rgb="FF000000"/>
        <rFont val="Arial"/>
        <family val="2"/>
      </rPr>
      <t xml:space="preserve"> </t>
    </r>
    <r>
      <rPr>
        <sz val="11"/>
        <color rgb="FF000000"/>
        <rFont val="Arial"/>
        <family val="2"/>
      </rPr>
      <t xml:space="preserve">
</t>
    </r>
    <r>
      <rPr>
        <sz val="11"/>
        <color rgb="FF000000"/>
        <rFont val="Arial"/>
        <family val="2"/>
      </rPr>
      <t>Celles-ci doivent être incluses dans les explications complémentaires ci-dessous.</t>
    </r>
    <r>
      <rPr>
        <sz val="11"/>
        <color rgb="FF000000"/>
        <rFont val="Arial"/>
        <family val="2"/>
      </rPr>
      <t xml:space="preserve"> </t>
    </r>
    <r>
      <rPr>
        <sz val="11"/>
        <color rgb="FF000000"/>
        <rFont val="Arial"/>
        <family val="2"/>
      </rPr>
      <t xml:space="preserve">
</t>
    </r>
    <r>
      <rPr>
        <sz val="11"/>
        <color rgb="FF000000"/>
        <rFont val="Arial"/>
        <family val="2"/>
      </rPr>
      <t xml:space="preserve">(0.0 - aucune, </t>
    </r>
    <r>
      <rPr>
        <sz val="11"/>
        <color rgb="FF000000"/>
        <rFont val="Arial"/>
        <family val="2"/>
      </rPr>
      <t xml:space="preserve">
</t>
    </r>
    <r>
      <rPr>
        <sz val="11"/>
        <color rgb="FF000000"/>
        <rFont val="Arial"/>
        <family val="2"/>
      </rPr>
      <t xml:space="preserve"> 1.0 - très nombreuses)</t>
    </r>
  </si>
  <si>
    <r>
      <rPr>
        <sz val="11"/>
        <color rgb="FF000000"/>
        <rFont val="Arial"/>
        <family val="2"/>
      </rPr>
      <t>Certitude ou probabilité que le changement se produira</t>
    </r>
    <r>
      <rPr>
        <sz val="11"/>
        <color rgb="FF000000"/>
        <rFont val="Arial"/>
        <family val="2"/>
      </rPr>
      <t xml:space="preserve"> </t>
    </r>
    <r>
      <rPr>
        <sz val="11"/>
        <color rgb="FF000000"/>
        <rFont val="Arial"/>
        <family val="2"/>
      </rPr>
      <t xml:space="preserve">
</t>
    </r>
    <r>
      <rPr>
        <sz val="11"/>
        <color rgb="FF000000"/>
        <rFont val="Arial"/>
        <family val="2"/>
      </rPr>
      <t>(0.0 - le changement ne se produira pas avec certitude,</t>
    </r>
    <r>
      <rPr>
        <sz val="11"/>
        <color rgb="FF000000"/>
        <rFont val="Arial"/>
        <family val="2"/>
      </rPr>
      <t xml:space="preserve">
</t>
    </r>
    <r>
      <rPr>
        <sz val="11"/>
        <color rgb="FF000000"/>
        <rFont val="Arial"/>
        <family val="2"/>
      </rPr>
      <t xml:space="preserve"> 1.0 - le changement se produira avec certitude)</t>
    </r>
  </si>
  <si>
    <r>
      <rPr>
        <sz val="11"/>
        <color rgb="FF000000"/>
        <rFont val="Arial"/>
        <family val="2"/>
      </rPr>
      <t>Existe-t-il déjà des normes techniques dans ce domaine?</t>
    </r>
    <r>
      <rPr>
        <sz val="11"/>
        <color rgb="FF000000"/>
        <rFont val="Arial"/>
        <family val="2"/>
      </rPr>
      <t xml:space="preserve"> </t>
    </r>
    <r>
      <rPr>
        <sz val="11"/>
        <color rgb="FF000000"/>
        <rFont val="Arial"/>
        <family val="2"/>
      </rPr>
      <t xml:space="preserve">
</t>
    </r>
    <r>
      <rPr>
        <sz val="11"/>
        <color rgb="FF000000"/>
        <rFont val="Arial"/>
        <family val="2"/>
      </rPr>
      <t xml:space="preserve">(0 - aucune, </t>
    </r>
    <r>
      <rPr>
        <sz val="11"/>
        <color rgb="FF000000"/>
        <rFont val="Arial"/>
        <family val="2"/>
      </rPr>
      <t xml:space="preserve">
</t>
    </r>
    <r>
      <rPr>
        <sz val="11"/>
        <color rgb="FF000000"/>
        <rFont val="Arial"/>
        <family val="2"/>
      </rPr>
      <t>4 - dans tous les domaines pertinents)</t>
    </r>
  </si>
  <si>
    <r>
      <rPr>
        <sz val="11"/>
        <color rgb="FF000000"/>
        <rFont val="Arial"/>
        <family val="2"/>
      </rPr>
      <t xml:space="preserve">Ces normes sont-elles clairement définies et ne laissent </t>
    </r>
    <r>
      <rPr>
        <u/>
        <sz val="11"/>
        <color rgb="FF000000"/>
        <rFont val="Arial"/>
        <family val="2"/>
      </rPr>
      <t>aucune</t>
    </r>
    <r>
      <rPr>
        <sz val="11"/>
        <color rgb="FF000000"/>
        <rFont val="Arial"/>
        <family val="2"/>
      </rPr>
      <t xml:space="preserve"> </t>
    </r>
    <r>
      <rPr>
        <sz val="11"/>
        <color rgb="FF000000"/>
        <rFont val="Arial"/>
        <family val="2"/>
      </rPr>
      <t xml:space="preserve">
</t>
    </r>
    <r>
      <rPr>
        <sz val="11"/>
        <color rgb="FF000000"/>
        <rFont val="Arial"/>
        <family val="2"/>
      </rPr>
      <t xml:space="preserve">place à l’interprétation lors de la mise en œuvre? </t>
    </r>
    <r>
      <rPr>
        <sz val="11"/>
        <color rgb="FF000000"/>
        <rFont val="Arial"/>
        <family val="2"/>
      </rPr>
      <t xml:space="preserve">
</t>
    </r>
    <r>
      <rPr>
        <sz val="11"/>
        <color rgb="FF000000"/>
        <rFont val="Arial"/>
        <family val="2"/>
      </rPr>
      <t xml:space="preserve">(0 - totalement libre, </t>
    </r>
    <r>
      <rPr>
        <sz val="11"/>
        <color rgb="FF000000"/>
        <rFont val="Arial"/>
        <family val="2"/>
      </rPr>
      <t xml:space="preserve">
</t>
    </r>
    <r>
      <rPr>
        <sz val="11"/>
        <color rgb="FF000000"/>
        <rFont val="Arial"/>
        <family val="2"/>
      </rPr>
      <t>4 - les normes ne laissent pas de place à l’interprétation)</t>
    </r>
  </si>
  <si>
    <r>
      <rPr>
        <sz val="11"/>
        <color rgb="FF000000"/>
        <rFont val="Arial"/>
        <family val="2"/>
      </rPr>
      <t xml:space="preserve">Des éléments techniques et/ou organisationnels standardisés </t>
    </r>
    <r>
      <rPr>
        <sz val="11"/>
        <color rgb="FF000000"/>
        <rFont val="Arial"/>
        <family val="2"/>
      </rPr>
      <t xml:space="preserve">
</t>
    </r>
    <r>
      <rPr>
        <sz val="11"/>
        <color rgb="FF000000"/>
        <rFont val="Arial"/>
        <family val="2"/>
      </rPr>
      <t xml:space="preserve">sont-ils utilisés pour l’ensemble des domaines? </t>
    </r>
    <r>
      <rPr>
        <sz val="11"/>
        <color rgb="FF000000"/>
        <rFont val="Arial"/>
        <family val="2"/>
      </rPr>
      <t xml:space="preserve">
</t>
    </r>
    <r>
      <rPr>
        <sz val="11"/>
        <color rgb="FF000000"/>
        <rFont val="Arial"/>
        <family val="2"/>
      </rPr>
      <t xml:space="preserve">(0 - non, </t>
    </r>
    <r>
      <rPr>
        <sz val="11"/>
        <color rgb="FF000000"/>
        <rFont val="Arial"/>
        <family val="2"/>
      </rPr>
      <t xml:space="preserve">
</t>
    </r>
    <r>
      <rPr>
        <sz val="11"/>
        <color rgb="FF000000"/>
        <rFont val="Arial"/>
        <family val="2"/>
      </rPr>
      <t>4 - partout)</t>
    </r>
  </si>
  <si>
    <r>
      <rPr>
        <sz val="11"/>
        <color rgb="FF000000"/>
        <rFont val="Arial"/>
        <family val="2"/>
      </rPr>
      <t>La numérisation repose sur certains éléments, systèmes et parties destinés à permettre une structure simple.</t>
    </r>
    <r>
      <rPr>
        <sz val="11"/>
        <color rgb="FF000000"/>
        <rFont val="Arial"/>
        <family val="2"/>
      </rPr>
      <t xml:space="preserve"> </t>
    </r>
    <r>
      <rPr>
        <sz val="11"/>
        <color rgb="FF000000"/>
        <rFont val="Arial"/>
        <family val="2"/>
      </rPr>
      <t xml:space="preserve">Ces éléments peuvent </t>
    </r>
    <r>
      <rPr>
        <sz val="11"/>
        <color rgb="FF000000"/>
        <rFont val="Arial"/>
        <family val="2"/>
      </rPr>
      <t xml:space="preserve">
</t>
    </r>
    <r>
      <rPr>
        <sz val="11"/>
        <color rgb="FF000000"/>
        <rFont val="Arial"/>
        <family val="2"/>
      </rPr>
      <t xml:space="preserve"> également porter sur des processus et des façons de faire. </t>
    </r>
    <r>
      <rPr>
        <sz val="11"/>
        <color rgb="FF000000"/>
        <rFont val="Arial"/>
        <family val="2"/>
      </rPr>
      <t>Ainsi la mise à disposition d'éléments d'authentification, des éléments de sécurisation ou des procédures similaires en fait-elle partie.</t>
    </r>
    <r>
      <rPr>
        <sz val="11"/>
        <color rgb="FF000000"/>
        <rFont val="Arial"/>
        <family val="2"/>
      </rPr>
      <t xml:space="preserve"> </t>
    </r>
    <r>
      <rPr>
        <sz val="11"/>
        <color rgb="FF000000"/>
        <rFont val="Arial"/>
        <family val="2"/>
      </rPr>
      <t>Ces éléments pouvant évoluer avec le temps, aucune sélection n’est proposée à ce stade.</t>
    </r>
  </si>
  <si>
    <r>
      <rPr>
        <sz val="11"/>
        <color rgb="FF000000"/>
        <rFont val="Arial"/>
        <family val="2"/>
      </rPr>
      <t xml:space="preserve">Ces composants sont définis de manière exacte et détaillée et ne laissent </t>
    </r>
    <r>
      <rPr>
        <u/>
        <sz val="11"/>
        <color rgb="FF000000"/>
        <rFont val="Arial"/>
        <family val="2"/>
      </rPr>
      <t>pas de</t>
    </r>
    <r>
      <rPr>
        <sz val="11"/>
        <color rgb="FF000000"/>
        <rFont val="Arial"/>
        <family val="2"/>
      </rPr>
      <t xml:space="preserve"> </t>
    </r>
    <r>
      <rPr>
        <sz val="11"/>
        <color rgb="FF000000"/>
        <rFont val="Arial"/>
        <family val="2"/>
      </rPr>
      <t xml:space="preserve">
</t>
    </r>
    <r>
      <rPr>
        <sz val="11"/>
        <color rgb="FF000000"/>
        <rFont val="Arial"/>
        <family val="2"/>
      </rPr>
      <t xml:space="preserve">place à l’interprétation lors de la mise en œuvre? </t>
    </r>
    <r>
      <rPr>
        <sz val="11"/>
        <color rgb="FF000000"/>
        <rFont val="Arial"/>
        <family val="2"/>
      </rPr>
      <t xml:space="preserve">
</t>
    </r>
    <r>
      <rPr>
        <sz val="11"/>
        <color rgb="FF000000"/>
        <rFont val="Arial"/>
        <family val="2"/>
      </rPr>
      <t xml:space="preserve">(0 - totalement libre, </t>
    </r>
    <r>
      <rPr>
        <sz val="11"/>
        <color rgb="FF000000"/>
        <rFont val="Arial"/>
        <family val="2"/>
      </rPr>
      <t xml:space="preserve">
</t>
    </r>
    <r>
      <rPr>
        <sz val="11"/>
        <color rgb="FF000000"/>
        <rFont val="Arial"/>
        <family val="2"/>
      </rPr>
      <t>4 - les normes ne laissent pas de place à l’interprétation)</t>
    </r>
  </si>
  <si>
    <r>
      <rPr>
        <sz val="11"/>
        <color rgb="FF000000"/>
        <rFont val="Arial"/>
        <family val="2"/>
      </rPr>
      <t>L'utilisation de normes ouvertes, de données ouvertes et de services ouverts est un gage de plus grande transparence et d’écosystème plus actif.</t>
    </r>
    <r>
      <rPr>
        <sz val="11"/>
        <color rgb="FF000000"/>
        <rFont val="Arial"/>
        <family val="2"/>
      </rPr>
      <t xml:space="preserve"> </t>
    </r>
    <r>
      <rPr>
        <sz val="11"/>
        <color rgb="FF000000"/>
        <rFont val="Arial"/>
        <family val="2"/>
      </rPr>
      <t xml:space="preserve">
</t>
    </r>
    <r>
      <rPr>
        <sz val="11"/>
        <color rgb="FF000000"/>
        <rFont val="Arial"/>
        <family val="2"/>
      </rPr>
      <t>Même dans un environnement où la concurrence est aussi forte que celui des navigateurs Web, on ne recense plus aujourd’hui que trois moteurs, tous en open source.</t>
    </r>
    <r>
      <rPr>
        <sz val="11"/>
        <color rgb="FF000000"/>
        <rFont val="Arial"/>
        <family val="2"/>
      </rPr>
      <t xml:space="preserve"> </t>
    </r>
    <r>
      <rPr>
        <sz val="11"/>
        <color rgb="FF000000"/>
        <rFont val="Arial"/>
        <family val="2"/>
      </rPr>
      <t xml:space="preserve">
</t>
    </r>
    <r>
      <rPr>
        <sz val="11"/>
        <color rgb="FF000000"/>
        <rFont val="Arial"/>
        <family val="2"/>
      </rPr>
      <t>Cette ouverture est un atout dans l’optique d’une accélération de la numérisation, tel qu’on devrait la retrouver dans un écosystème sain.</t>
    </r>
  </si>
  <si>
    <r>
      <rPr>
        <sz val="11"/>
        <color rgb="FF000000"/>
        <rFont val="Arial"/>
        <family val="2"/>
      </rPr>
      <t>Combien d'étoiles ont été attribuées aux composants Open Data et Open Services?</t>
    </r>
    <r>
      <rPr>
        <sz val="11"/>
        <color rgb="FF000000"/>
        <rFont val="Arial"/>
        <family val="2"/>
      </rPr>
      <t xml:space="preserve">
</t>
    </r>
    <r>
      <rPr>
        <sz val="11"/>
        <color rgb="FF000000"/>
        <rFont val="Arial"/>
        <family val="2"/>
      </rPr>
      <t>(l’évaluation est le nombre d'étoiles moins 1, la valeur la plus basse étant 0)</t>
    </r>
    <r>
      <rPr>
        <sz val="11"/>
        <color rgb="FF000000"/>
        <rFont val="Arial"/>
        <family val="2"/>
      </rPr>
      <t xml:space="preserve">
</t>
    </r>
    <r>
      <rPr>
        <sz val="11"/>
        <color rgb="FF000000"/>
        <rFont val="Arial"/>
        <family val="2"/>
      </rPr>
      <t>• 0 étoile: aucun</t>
    </r>
    <r>
      <rPr>
        <sz val="11"/>
        <color rgb="FF000000"/>
        <rFont val="Arial"/>
        <family val="2"/>
      </rPr>
      <t xml:space="preserve">
</t>
    </r>
    <r>
      <rPr>
        <sz val="11"/>
        <color rgb="FF000000"/>
        <rFont val="Arial"/>
        <family val="2"/>
      </rPr>
      <t>• 1 étoile:</t>
    </r>
    <r>
      <rPr>
        <sz val="11"/>
        <color rgb="FF000000"/>
        <rFont val="Arial"/>
        <family val="2"/>
      </rPr>
      <t xml:space="preserve">   </t>
    </r>
    <r>
      <rPr>
        <sz val="11"/>
        <color rgb="FF000000"/>
        <rFont val="Arial"/>
        <family val="2"/>
      </rPr>
      <t xml:space="preserve">Les données sont disponibles sur Internet (quel que soit le format), </t>
    </r>
    <r>
      <rPr>
        <sz val="11"/>
        <color rgb="FF000000"/>
        <rFont val="Arial"/>
        <family val="2"/>
      </rPr>
      <t xml:space="preserve">
</t>
    </r>
    <r>
      <rPr>
        <sz val="11"/>
        <color rgb="FF000000"/>
        <rFont val="Arial"/>
        <family val="2"/>
      </rPr>
      <t>avec une licence ouverte.</t>
    </r>
    <r>
      <rPr>
        <sz val="11"/>
        <color rgb="FF000000"/>
        <rFont val="Arial"/>
        <family val="2"/>
      </rPr>
      <t xml:space="preserve">
</t>
    </r>
    <r>
      <rPr>
        <sz val="11"/>
        <color rgb="FF000000"/>
        <rFont val="Arial"/>
        <family val="2"/>
      </rPr>
      <t>• 2 étoiles:</t>
    </r>
    <r>
      <rPr>
        <sz val="11"/>
        <color rgb="FF000000"/>
        <rFont val="Arial"/>
        <family val="2"/>
      </rPr>
      <t xml:space="preserve"> </t>
    </r>
    <r>
      <rPr>
        <sz val="11"/>
        <color rgb="FF000000"/>
        <rFont val="Arial"/>
        <family val="2"/>
      </rPr>
      <t>Les données sont disponibles de façon structurée</t>
    </r>
    <r>
      <rPr>
        <sz val="11"/>
        <color rgb="FF000000"/>
        <rFont val="Arial"/>
        <family val="2"/>
      </rPr>
      <t xml:space="preserve"> </t>
    </r>
    <r>
      <rPr>
        <sz val="11"/>
        <color rgb="FF000000"/>
        <rFont val="Arial"/>
        <family val="2"/>
      </rPr>
      <t xml:space="preserve">
</t>
    </r>
    <r>
      <rPr>
        <sz val="11"/>
        <color rgb="FF000000"/>
        <rFont val="Arial"/>
        <family val="2"/>
      </rPr>
      <t xml:space="preserve">                 </t>
    </r>
    <r>
      <rPr>
        <sz val="11"/>
        <color rgb="FF000000"/>
        <rFont val="Arial"/>
        <family val="2"/>
      </rPr>
      <t>(Excel plutôt que l’image numérisée d’un tableau par exemple).</t>
    </r>
    <r>
      <rPr>
        <sz val="11"/>
        <color rgb="FF000000"/>
        <rFont val="Arial"/>
        <family val="2"/>
      </rPr>
      <t xml:space="preserve">
</t>
    </r>
    <r>
      <rPr>
        <sz val="11"/>
        <color rgb="FF000000"/>
        <rFont val="Arial"/>
        <family val="2"/>
      </rPr>
      <t>• 3 étoiles:</t>
    </r>
    <r>
      <rPr>
        <sz val="11"/>
        <color rgb="FF000000"/>
        <rFont val="Arial"/>
        <family val="2"/>
      </rPr>
      <t xml:space="preserve"> </t>
    </r>
    <r>
      <rPr>
        <sz val="11"/>
        <color rgb="FF000000"/>
        <rFont val="Arial"/>
        <family val="2"/>
      </rPr>
      <t xml:space="preserve">Les données sont disponibles dans un format ouvert non exclusif </t>
    </r>
    <r>
      <rPr>
        <sz val="11"/>
        <color rgb="FF000000"/>
        <rFont val="Arial"/>
        <family val="2"/>
      </rPr>
      <t xml:space="preserve">
</t>
    </r>
    <r>
      <rPr>
        <sz val="11"/>
        <color rgb="FF000000"/>
        <rFont val="Arial"/>
        <family val="2"/>
      </rPr>
      <t>(CSV au lieu d’Excel par exemple).</t>
    </r>
    <r>
      <rPr>
        <sz val="11"/>
        <color rgb="FF000000"/>
        <rFont val="Arial"/>
        <family val="2"/>
      </rPr>
      <t xml:space="preserve">
</t>
    </r>
    <r>
      <rPr>
        <sz val="11"/>
        <color rgb="FF000000"/>
        <rFont val="Arial"/>
        <family val="2"/>
      </rPr>
      <t>• 4 étoiles:</t>
    </r>
    <r>
      <rPr>
        <sz val="11"/>
        <color rgb="FF000000"/>
        <rFont val="Arial"/>
        <family val="2"/>
      </rPr>
      <t xml:space="preserve"> </t>
    </r>
    <r>
      <rPr>
        <sz val="11"/>
        <color rgb="FF000000"/>
        <rFont val="Arial"/>
        <family val="2"/>
      </rPr>
      <t xml:space="preserve">Les données utilisent des URI pour décrire les choses, </t>
    </r>
    <r>
      <rPr>
        <sz val="11"/>
        <color rgb="FF000000"/>
        <rFont val="Arial"/>
        <family val="2"/>
      </rPr>
      <t xml:space="preserve">
</t>
    </r>
    <r>
      <rPr>
        <sz val="11"/>
        <color rgb="FF000000"/>
        <rFont val="Arial"/>
        <family val="2"/>
      </rPr>
      <t xml:space="preserve">pour que les gens puissent pointer sur les choses </t>
    </r>
    <r>
      <rPr>
        <sz val="11"/>
        <color rgb="FF000000"/>
        <rFont val="Arial"/>
        <family val="2"/>
      </rPr>
      <t xml:space="preserve">
</t>
    </r>
    <r>
      <rPr>
        <sz val="11"/>
        <color rgb="FF000000"/>
        <rFont val="Arial"/>
        <family val="2"/>
      </rPr>
      <t>(en utilisant le Resource Description Framework ou RDF).</t>
    </r>
    <r>
      <rPr>
        <sz val="11"/>
        <color rgb="FF000000"/>
        <rFont val="Arial"/>
        <family val="2"/>
      </rPr>
      <t xml:space="preserve">
</t>
    </r>
    <r>
      <rPr>
        <sz val="11"/>
        <color rgb="FF000000"/>
        <rFont val="Arial"/>
        <family val="2"/>
      </rPr>
      <t>• 5 étoiles:</t>
    </r>
    <r>
      <rPr>
        <sz val="11"/>
        <color rgb="FF000000"/>
        <rFont val="Arial"/>
        <family val="2"/>
      </rPr>
      <t xml:space="preserve"> </t>
    </r>
    <r>
      <rPr>
        <sz val="11"/>
        <color rgb="FF000000"/>
        <rFont val="Arial"/>
        <family val="2"/>
      </rPr>
      <t>Les données sont associées à d’autres données afin de créer le contexte</t>
    </r>
    <r>
      <rPr>
        <sz val="11"/>
        <color rgb="FF000000"/>
        <rFont val="Arial"/>
        <family val="2"/>
      </rPr>
      <t xml:space="preserve">
</t>
    </r>
    <r>
      <rPr>
        <sz val="11"/>
        <color rgb="FF000000"/>
        <rFont val="Arial"/>
        <family val="2"/>
      </rPr>
      <t xml:space="preserve">                 </t>
    </r>
    <r>
      <rPr>
        <sz val="11"/>
        <color rgb="FF000000"/>
        <rFont val="Arial"/>
        <family val="2"/>
      </rPr>
      <t>(Linked Open Data ou LOD).</t>
    </r>
  </si>
  <si>
    <r>
      <rPr>
        <sz val="11"/>
        <color rgb="FF000000"/>
        <rFont val="Arial"/>
        <family val="2"/>
      </rPr>
      <t>Dans la mesure du possible</t>
    </r>
    <r>
      <rPr>
        <sz val="11"/>
        <color rgb="FFFF0000"/>
        <rFont val="Arial"/>
        <family val="2"/>
      </rPr>
      <t>,</t>
    </r>
    <r>
      <rPr>
        <sz val="11"/>
        <color rgb="FF000000"/>
        <rFont val="Arial"/>
        <family val="2"/>
      </rPr>
      <t xml:space="preserve"> utilise-t-on des Open Services et des Open Data?</t>
    </r>
    <r>
      <rPr>
        <sz val="11"/>
        <color rgb="FF000000"/>
        <rFont val="Arial"/>
        <family val="2"/>
      </rPr>
      <t xml:space="preserve"> </t>
    </r>
    <r>
      <rPr>
        <sz val="11"/>
        <color rgb="FF000000"/>
        <rFont val="Arial"/>
        <family val="2"/>
      </rPr>
      <t xml:space="preserve">
</t>
    </r>
    <r>
      <rPr>
        <sz val="11"/>
        <color rgb="FF000000"/>
        <rFont val="Arial"/>
        <family val="2"/>
      </rPr>
      <t xml:space="preserve">(0 - non, </t>
    </r>
    <r>
      <rPr>
        <sz val="11"/>
        <color rgb="FF000000"/>
        <rFont val="Arial"/>
        <family val="2"/>
      </rPr>
      <t xml:space="preserve">
</t>
    </r>
    <r>
      <rPr>
        <sz val="11"/>
        <color rgb="FF000000"/>
        <rFont val="Arial"/>
        <family val="2"/>
      </rPr>
      <t>4 - partout)</t>
    </r>
  </si>
  <si>
    <r>
      <rPr>
        <sz val="11"/>
        <color rgb="FF000000"/>
        <rFont val="Arial"/>
        <family val="2"/>
      </rPr>
      <t>L'un des meilleurs moyens de garantir le bon déroulement de la mise en œuvre d'un projet de numérisation et/ou de législation dans le domaine de l'informatique</t>
    </r>
    <r>
      <rPr>
        <sz val="11"/>
        <color rgb="FF000000"/>
        <rFont val="Arial"/>
        <family val="2"/>
      </rPr>
      <t xml:space="preserve">
</t>
    </r>
    <r>
      <rPr>
        <sz val="11"/>
        <color rgb="FF000000"/>
        <rFont val="Arial"/>
        <family val="2"/>
      </rPr>
      <t xml:space="preserve"> est de créer et de financer une libre implémentation de référence. </t>
    </r>
    <r>
      <rPr>
        <sz val="11"/>
        <color rgb="FF000000"/>
        <rFont val="Arial"/>
        <family val="2"/>
      </rPr>
      <t xml:space="preserve">Cela se fait généralement en informatique </t>
    </r>
    <r>
      <rPr>
        <sz val="11"/>
        <color rgb="FF000000"/>
        <rFont val="Arial"/>
        <family val="2"/>
      </rPr>
      <t xml:space="preserve">
</t>
    </r>
    <r>
      <rPr>
        <sz val="11"/>
        <color rgb="FF000000"/>
        <rFont val="Arial"/>
        <family val="2"/>
      </rPr>
      <t xml:space="preserve">. </t>
    </r>
    <r>
      <rPr>
        <sz val="11"/>
        <color rgb="FF000000"/>
        <rFont val="Arial"/>
        <family val="2"/>
      </rPr>
      <t>Il ne s'agit pas en soi d'une intervention sur le marché, car chaque participant peut s'en inspirer et souhaite y apporter des améliorations.</t>
    </r>
    <r>
      <rPr>
        <sz val="11"/>
        <color rgb="FF000000"/>
        <rFont val="Arial"/>
        <family val="2"/>
      </rPr>
      <t xml:space="preserve"> </t>
    </r>
    <r>
      <rPr>
        <sz val="11"/>
        <color rgb="FF000000"/>
        <rFont val="Arial"/>
        <family val="2"/>
      </rPr>
      <t xml:space="preserve">
</t>
    </r>
    <r>
      <rPr>
        <sz val="11"/>
        <color rgb="FF000000"/>
        <rFont val="Arial"/>
        <family val="2"/>
      </rPr>
      <t>Les serveurs d’application Java en sont un exemple dans l’informatique</t>
    </r>
  </si>
  <si>
    <r>
      <rPr>
        <sz val="11"/>
        <color rgb="FF000000"/>
        <rFont val="Arial"/>
        <family val="2"/>
      </rPr>
      <t>Y a-t-il différents fabricants qui ont déjà réalisés des mises en œuvre?</t>
    </r>
    <r>
      <rPr>
        <sz val="11"/>
        <color rgb="FF000000"/>
        <rFont val="Arial"/>
        <family val="2"/>
      </rPr>
      <t xml:space="preserve"> </t>
    </r>
    <r>
      <rPr>
        <sz val="11"/>
        <color rgb="FF000000"/>
        <rFont val="Arial"/>
        <family val="2"/>
      </rPr>
      <t xml:space="preserve">
</t>
    </r>
    <r>
      <rPr>
        <sz val="11"/>
        <color rgb="FF000000"/>
        <rFont val="Arial"/>
        <family val="2"/>
      </rPr>
      <t xml:space="preserve">(0 - non, </t>
    </r>
    <r>
      <rPr>
        <sz val="11"/>
        <color rgb="FF000000"/>
        <rFont val="Arial"/>
        <family val="2"/>
      </rPr>
      <t xml:space="preserve">
</t>
    </r>
    <r>
      <rPr>
        <sz val="11"/>
        <color rgb="FF000000"/>
        <rFont val="Arial"/>
        <family val="2"/>
      </rPr>
      <t>4 - il existe au moins trois produits indépendants)</t>
    </r>
  </si>
  <si>
    <r>
      <rPr>
        <sz val="11"/>
        <color rgb="FF000000"/>
        <rFont val="Arial"/>
        <family val="2"/>
      </rPr>
      <t>Une implémentation de référence existante sert-elle de base ou faut-il en créer une?</t>
    </r>
    <r>
      <rPr>
        <sz val="11"/>
        <color rgb="FF000000"/>
        <rFont val="Arial"/>
        <family val="2"/>
      </rPr>
      <t xml:space="preserve"> </t>
    </r>
    <r>
      <rPr>
        <sz val="11"/>
        <color rgb="FF000000"/>
        <rFont val="Arial"/>
        <family val="2"/>
      </rPr>
      <t xml:space="preserve">
</t>
    </r>
    <r>
      <rPr>
        <sz val="11"/>
        <color rgb="FF000000"/>
        <rFont val="Arial"/>
        <family val="2"/>
      </rPr>
      <t xml:space="preserve">(0 - non,  </t>
    </r>
    <r>
      <rPr>
        <sz val="11"/>
        <color rgb="FF000000"/>
        <rFont val="Arial"/>
        <family val="2"/>
      </rPr>
      <t xml:space="preserve">
</t>
    </r>
    <r>
      <rPr>
        <sz val="11"/>
        <color rgb="FF000000"/>
        <rFont val="Arial"/>
        <family val="2"/>
      </rPr>
      <t xml:space="preserve"> 4 - au plus tard à la fin du projet, un </t>
    </r>
    <r>
      <rPr>
        <sz val="11"/>
        <color rgb="FF000000"/>
        <rFont val="Arial"/>
        <family val="2"/>
      </rPr>
      <t xml:space="preserve">
</t>
    </r>
    <r>
      <rPr>
        <sz val="11"/>
        <color rgb="FF000000"/>
        <rFont val="Arial"/>
        <family val="2"/>
      </rPr>
      <t xml:space="preserve">       logiciel ouvert et libre de licence avec documentation et documentation de processus sont </t>
    </r>
    <r>
      <rPr>
        <sz val="11"/>
        <color rgb="FF000000"/>
        <rFont val="Arial"/>
        <family val="2"/>
      </rPr>
      <t xml:space="preserve">
</t>
    </r>
    <r>
      <rPr>
        <sz val="11"/>
        <color rgb="FF000000"/>
        <rFont val="Arial"/>
        <family val="2"/>
      </rPr>
      <t xml:space="preserve">      disponibles pour tous)</t>
    </r>
  </si>
  <si>
    <r>
      <rPr>
        <sz val="11"/>
        <color rgb="FF000000"/>
        <rFont val="Arial"/>
        <family val="2"/>
      </rPr>
      <t>Existe-t-il une organisation qui s’occupe de prendre en charge l'implémentation de référence?</t>
    </r>
    <r>
      <rPr>
        <sz val="11"/>
        <color rgb="FF000000"/>
        <rFont val="Arial"/>
        <family val="2"/>
      </rPr>
      <t xml:space="preserve">
</t>
    </r>
    <r>
      <rPr>
        <sz val="11"/>
        <color rgb="FF000000"/>
        <rFont val="Arial"/>
        <family val="2"/>
      </rPr>
      <t xml:space="preserve">(0 - non, </t>
    </r>
    <r>
      <rPr>
        <sz val="11"/>
        <color rgb="FF000000"/>
        <rFont val="Arial"/>
        <family val="2"/>
      </rPr>
      <t xml:space="preserve">
</t>
    </r>
    <r>
      <rPr>
        <sz val="11"/>
        <color rgb="FF000000"/>
        <rFont val="Arial"/>
        <family val="2"/>
      </rPr>
      <t xml:space="preserve"> 4 - une grande organisation internationale assure la poursuite du développement)</t>
    </r>
  </si>
  <si>
    <r>
      <rPr>
        <b/>
        <sz val="11"/>
        <color rgb="FF000000"/>
        <rFont val="Arial"/>
        <family val="2"/>
      </rPr>
      <t xml:space="preserve">Les points à régler pour la mesure de suivi sont les suivants: </t>
    </r>
    <r>
      <rPr>
        <sz val="11"/>
        <color rgb="FF000000"/>
        <rFont val="Arial"/>
        <family val="2"/>
      </rPr>
      <t xml:space="preserve">
</t>
    </r>
    <r>
      <rPr>
        <sz val="11"/>
        <color rgb="FF000000"/>
        <rFont val="Arial"/>
        <family val="2"/>
      </rPr>
      <t xml:space="preserve">
</t>
    </r>
    <r>
      <rPr>
        <sz val="11"/>
        <color rgb="FF000000"/>
        <rFont val="Arial"/>
        <family val="2"/>
      </rPr>
      <t xml:space="preserve">  </t>
    </r>
    <r>
      <rPr>
        <sz val="11"/>
        <color rgb="FF000000"/>
        <rFont val="Arial"/>
        <family val="2"/>
      </rPr>
      <t>• Les objectifs doivent être définis de façon SMART</t>
    </r>
    <r>
      <rPr>
        <sz val="11"/>
        <color rgb="FF000000"/>
        <rFont val="Arial"/>
        <family val="2"/>
      </rPr>
      <t xml:space="preserve">
</t>
    </r>
    <r>
      <rPr>
        <sz val="11"/>
        <color rgb="FF000000"/>
        <rFont val="Arial"/>
        <family val="2"/>
      </rPr>
      <t xml:space="preserve">  </t>
    </r>
    <r>
      <rPr>
        <sz val="11"/>
        <color rgb="FF000000"/>
        <rFont val="Arial"/>
        <family val="2"/>
      </rPr>
      <t>• Dans la mesure du possible, les mesures ne devraient pas être subjectives</t>
    </r>
    <r>
      <rPr>
        <sz val="11"/>
        <color rgb="FF000000"/>
        <rFont val="Arial"/>
        <family val="2"/>
      </rPr>
      <t xml:space="preserve">
</t>
    </r>
    <r>
      <rPr>
        <sz val="11"/>
        <color rgb="FF000000"/>
        <rFont val="Arial"/>
        <family val="2"/>
      </rPr>
      <t xml:space="preserve">  </t>
    </r>
    <r>
      <rPr>
        <sz val="11"/>
        <color rgb="FF000000"/>
        <rFont val="Arial"/>
        <family val="2"/>
      </rPr>
      <t>• Les groupes cibles pour lesquels les bénéfices sont générés doivent être définis avec précision</t>
    </r>
    <r>
      <rPr>
        <sz val="11"/>
        <color rgb="FF000000"/>
        <rFont val="Arial"/>
        <family val="2"/>
      </rPr>
      <t xml:space="preserve">
</t>
    </r>
    <r>
      <rPr>
        <sz val="11"/>
        <color rgb="FF000000"/>
        <rFont val="Arial"/>
        <family val="2"/>
      </rPr>
      <t xml:space="preserve">  </t>
    </r>
    <r>
      <rPr>
        <sz val="11"/>
        <color rgb="FF000000"/>
        <rFont val="Arial"/>
        <family val="2"/>
      </rPr>
      <t>• La mesure doit être effectuée par le CDF (ou autre instance indépendante semblable)</t>
    </r>
  </si>
  <si>
    <r>
      <rPr>
        <sz val="10"/>
        <color rgb="FF000000"/>
        <rFont val="Arial"/>
        <family val="2"/>
      </rPr>
      <t xml:space="preserve">Des lignes supplémentaires peuvent être insérées (avant la dernière cellule en raison de </t>
    </r>
    <r>
      <rPr>
        <sz val="10"/>
        <color rgb="FF000000"/>
        <rFont val="Arial"/>
        <family val="2"/>
      </rPr>
      <t xml:space="preserve">
</t>
    </r>
    <r>
      <rPr>
        <sz val="10"/>
        <color rgb="FF000000"/>
        <rFont val="Arial"/>
        <family val="2"/>
      </rPr>
      <t xml:space="preserve">de la somme). </t>
    </r>
    <r>
      <rPr>
        <sz val="10"/>
        <color rgb="FF000000"/>
        <rFont val="Arial"/>
        <family val="2"/>
      </rPr>
      <t>Les lignes vides doivent être supprimées (à cause du score).</t>
    </r>
  </si>
  <si>
    <r>
      <rPr>
        <sz val="10"/>
        <color rgb="FF000000"/>
        <rFont val="Arial"/>
        <family val="2"/>
      </rPr>
      <t xml:space="preserve">La mesure effective et le degré de satisfaction sont indiqués à la date </t>
    </r>
    <r>
      <rPr>
        <sz val="10"/>
        <color rgb="FF000000"/>
        <rFont val="Arial"/>
        <family val="2"/>
      </rPr>
      <t xml:space="preserve">
</t>
    </r>
    <r>
      <rPr>
        <sz val="10"/>
        <color rgb="FF000000"/>
        <rFont val="Arial"/>
        <family val="2"/>
      </rPr>
      <t xml:space="preserve">de la mesure. </t>
    </r>
    <r>
      <rPr>
        <sz val="10"/>
        <color rgb="FF000000"/>
        <rFont val="Arial"/>
        <family val="2"/>
      </rPr>
      <t>Un nouveau score en résulte.</t>
    </r>
  </si>
  <si>
    <r>
      <rPr>
        <sz val="11"/>
        <color rgb="FF000000"/>
        <rFont val="Arial"/>
        <family val="2"/>
      </rPr>
      <t>Les normes internationales sont des normes qui sont mises à disposition par des organismes internationaux.</t>
    </r>
    <r>
      <rPr>
        <sz val="11"/>
        <color rgb="FF000000"/>
        <rFont val="Arial"/>
        <family val="2"/>
      </rPr>
      <t xml:space="preserve"> </t>
    </r>
    <r>
      <rPr>
        <sz val="11"/>
        <color rgb="FF000000"/>
        <rFont val="Arial"/>
        <family val="2"/>
      </rPr>
      <t xml:space="preserve">
</t>
    </r>
    <r>
      <rPr>
        <sz val="11"/>
        <color rgb="FF000000"/>
        <rFont val="Arial"/>
        <family val="2"/>
      </rPr>
      <t>L'IETF, le CEN et l'ISO en sont des exemples bien connus.</t>
    </r>
    <r>
      <rPr>
        <sz val="11"/>
        <color rgb="FF000000"/>
        <rFont val="Arial"/>
        <family val="2"/>
      </rPr>
      <t xml:space="preserve"> </t>
    </r>
    <r>
      <rPr>
        <sz val="11"/>
        <color rgb="FF000000"/>
        <rFont val="Arial"/>
        <family val="2"/>
      </rPr>
      <t>La priorité devrait être donnée aux normes gratuites et exemptes de licence.</t>
    </r>
  </si>
  <si>
    <r>
      <rPr>
        <sz val="10"/>
        <color rgb="FF000000"/>
        <rFont val="Arial"/>
        <family val="2"/>
      </rPr>
      <t>Les bénéfices découlent de la description des objectifs, la mesure est ensuite décrite et la signification définie.</t>
    </r>
  </si>
  <si>
    <r>
      <rPr>
        <b/>
        <sz val="14"/>
        <color rgb="FF000000"/>
        <rFont val="Arial"/>
        <family val="2"/>
      </rPr>
      <t>Temps de préparation</t>
    </r>
  </si>
  <si>
    <r>
      <rPr>
        <sz val="11"/>
        <color rgb="FF000000"/>
        <rFont val="Arial"/>
        <family val="2"/>
      </rPr>
      <t>BTP.5</t>
    </r>
  </si>
  <si>
    <r>
      <rPr>
        <sz val="11"/>
        <color rgb="FF000000"/>
        <rFont val="Arial"/>
        <family val="2"/>
      </rPr>
      <t>BTP.6</t>
    </r>
  </si>
  <si>
    <r>
      <rPr>
        <sz val="11"/>
        <color rgb="FF000000"/>
        <rFont val="Arial"/>
        <family val="2"/>
      </rPr>
      <t>BTP.7</t>
    </r>
  </si>
  <si>
    <r>
      <rPr>
        <sz val="11"/>
        <color rgb="FF000000"/>
        <rFont val="Arial"/>
        <family val="2"/>
      </rPr>
      <t>BTP.8</t>
    </r>
  </si>
  <si>
    <r>
      <rPr>
        <sz val="11"/>
        <color rgb="FF000000"/>
        <rFont val="Arial"/>
        <family val="2"/>
      </rPr>
      <t>BTP.9</t>
    </r>
  </si>
  <si>
    <r>
      <rPr>
        <sz val="11"/>
        <color rgb="FF000000"/>
        <rFont val="Arial"/>
        <family val="2"/>
      </rPr>
      <t>BTP.10</t>
    </r>
  </si>
  <si>
    <r>
      <rPr>
        <sz val="11"/>
        <color rgb="FF000000"/>
        <rFont val="Arial"/>
        <family val="2"/>
      </rPr>
      <t>Le projet de règlementation satisfait-il aux priorités de la stratégie de numérisation?</t>
    </r>
  </si>
  <si>
    <r>
      <rPr>
        <sz val="11"/>
        <color rgb="FF000000"/>
        <rFont val="Arial"/>
        <family val="2"/>
      </rPr>
      <t xml:space="preserve">Les acteurs sont-ils déjà numérisés dans un processus ou domaine et </t>
    </r>
    <r>
      <rPr>
        <sz val="11"/>
        <color rgb="FF000000"/>
        <rFont val="Arial"/>
        <family val="2"/>
      </rPr>
      <t xml:space="preserve">
</t>
    </r>
    <r>
      <rPr>
        <sz val="11"/>
        <color rgb="FF000000"/>
        <rFont val="Arial"/>
        <family val="2"/>
      </rPr>
      <t>avec quelle réussite?</t>
    </r>
  </si>
  <si>
    <r>
      <rPr>
        <b/>
        <sz val="11"/>
        <color rgb="FFF2F2F2"/>
        <rFont val="Arial"/>
        <family val="2"/>
      </rPr>
      <t>Evaluation</t>
    </r>
    <r>
      <rPr>
        <sz val="11"/>
        <color rgb="FFF2F2F2"/>
        <rFont val="Arial"/>
        <family val="2"/>
      </rPr>
      <t xml:space="preserve">
</t>
    </r>
    <r>
      <rPr>
        <sz val="10"/>
        <color rgb="FFF2F2F2"/>
        <rFont val="Arial"/>
        <family val="2"/>
      </rPr>
      <t>(0.0 - 1.0)</t>
    </r>
  </si>
  <si>
    <r>
      <rPr>
        <sz val="10"/>
        <color rgb="FF000000"/>
        <rFont val="Arial"/>
        <family val="2"/>
      </rPr>
      <t xml:space="preserve">La pondération, dans la mesure du possible, </t>
    </r>
    <r>
      <rPr>
        <sz val="10"/>
        <color rgb="FF000000"/>
        <rFont val="Arial"/>
        <family val="2"/>
      </rPr>
      <t xml:space="preserve">
</t>
    </r>
    <r>
      <rPr>
        <sz val="10"/>
        <color rgb="FF000000"/>
        <rFont val="Arial"/>
        <family val="2"/>
      </rPr>
      <t xml:space="preserve">ne devrait pas être </t>
    </r>
    <r>
      <rPr>
        <sz val="10"/>
        <color rgb="FF000000"/>
        <rFont val="Arial"/>
        <family val="2"/>
      </rPr>
      <t xml:space="preserve">
</t>
    </r>
    <r>
      <rPr>
        <sz val="10"/>
        <color rgb="FF000000"/>
        <rFont val="Arial"/>
        <family val="2"/>
      </rPr>
      <t xml:space="preserve">modifiée. </t>
    </r>
  </si>
  <si>
    <r>
      <rPr>
        <sz val="11"/>
        <color rgb="FF000000"/>
        <rFont val="Arial"/>
        <family val="2"/>
      </rPr>
      <t>BTP.11</t>
    </r>
  </si>
  <si>
    <r>
      <rPr>
        <sz val="11"/>
        <color rgb="FF000000"/>
        <rFont val="Arial"/>
        <family val="2"/>
      </rPr>
      <t>BTP.12</t>
    </r>
  </si>
  <si>
    <r>
      <rPr>
        <sz val="11"/>
        <color rgb="FF000000"/>
        <rFont val="Arial"/>
        <family val="2"/>
      </rPr>
      <t>BTP.13</t>
    </r>
  </si>
  <si>
    <r>
      <rPr>
        <sz val="11"/>
        <color rgb="FF000000"/>
        <rFont val="Arial"/>
        <family val="2"/>
      </rPr>
      <t>BTP.14</t>
    </r>
  </si>
  <si>
    <r>
      <rPr>
        <sz val="11"/>
        <color rgb="FF000000"/>
        <rFont val="Arial"/>
        <family val="2"/>
      </rPr>
      <t>BTP.15</t>
    </r>
  </si>
  <si>
    <r>
      <rPr>
        <sz val="11"/>
        <color rgb="FF000000"/>
        <rFont val="Arial"/>
        <family val="2"/>
      </rPr>
      <t>BTP.16</t>
    </r>
  </si>
  <si>
    <r>
      <rPr>
        <sz val="11"/>
        <color rgb="FF000000"/>
        <rFont val="Arial"/>
        <family val="2"/>
      </rPr>
      <t>BTP.17</t>
    </r>
  </si>
  <si>
    <r>
      <rPr>
        <sz val="11"/>
        <color rgb="FF000000"/>
        <rFont val="Arial"/>
        <family val="2"/>
      </rPr>
      <t>BTP.18</t>
    </r>
  </si>
  <si>
    <r>
      <rPr>
        <sz val="11"/>
        <color rgb="FF000000"/>
        <rFont val="Arial"/>
        <family val="2"/>
      </rPr>
      <t>BTP.19</t>
    </r>
  </si>
  <si>
    <r>
      <rPr>
        <sz val="11"/>
        <color rgb="FF000000"/>
        <rFont val="Arial"/>
        <family val="2"/>
      </rPr>
      <t>BTP.20</t>
    </r>
  </si>
  <si>
    <r>
      <rPr>
        <sz val="11"/>
        <color rgb="FF000000"/>
        <rFont val="Arial"/>
        <family val="2"/>
      </rPr>
      <t>BTP.21</t>
    </r>
  </si>
  <si>
    <r>
      <rPr>
        <sz val="11"/>
        <color rgb="FF000000"/>
        <rFont val="Arial"/>
        <family val="2"/>
      </rPr>
      <t>BTP.22</t>
    </r>
  </si>
  <si>
    <r>
      <rPr>
        <sz val="10"/>
        <color rgb="FF000000"/>
        <rFont val="Arial"/>
        <family val="2"/>
      </rPr>
      <t>Pour des raisons de calcul, il est préférable que le score soit aussi faible que possible.</t>
    </r>
    <r>
      <rPr>
        <sz val="10"/>
        <color rgb="FF000000"/>
        <rFont val="Arial"/>
        <family val="2"/>
      </rPr>
      <t xml:space="preserve"> </t>
    </r>
    <r>
      <rPr>
        <sz val="10"/>
        <color rgb="FF000000"/>
        <rFont val="Arial"/>
        <family val="2"/>
      </rPr>
      <t>Il est important, à cet égard,</t>
    </r>
    <r>
      <rPr>
        <sz val="10"/>
        <color rgb="FF000000"/>
        <rFont val="Arial"/>
        <family val="2"/>
      </rPr>
      <t xml:space="preserve">
</t>
    </r>
    <r>
      <rPr>
        <sz val="10"/>
        <color rgb="FF000000"/>
        <rFont val="Arial"/>
        <family val="2"/>
      </rPr>
      <t xml:space="preserve"> qu’il n’en résulte aucun inconvénient pour les citoyens concernés par la règlementation. </t>
    </r>
  </si>
  <si>
    <r>
      <rPr>
        <b/>
        <sz val="14"/>
        <color rgb="FF000000"/>
        <rFont val="Arial"/>
        <family val="2"/>
      </rPr>
      <t>Analyse des processus et acteurs impliqués</t>
    </r>
  </si>
  <si>
    <r>
      <rPr>
        <sz val="11"/>
        <color rgb="FF000000"/>
        <rFont val="Arial"/>
        <family val="2"/>
      </rPr>
      <t>Les nouveaux procédés ont-ils moins de boucles de contrôle?</t>
    </r>
    <r>
      <rPr>
        <sz val="11"/>
        <color rgb="FF000000"/>
        <rFont val="Arial"/>
        <family val="2"/>
      </rPr>
      <t xml:space="preserve">
</t>
    </r>
    <r>
      <rPr>
        <sz val="11"/>
        <color rgb="FF000000"/>
        <rFont val="Arial"/>
        <family val="2"/>
      </rPr>
      <t>Idéal 0, «Fire-and-Forget», ce qui signifie que le processus peut être</t>
    </r>
    <r>
      <rPr>
        <sz val="11"/>
        <color rgb="FF000000"/>
        <rFont val="Arial"/>
        <family val="2"/>
      </rPr>
      <t xml:space="preserve">
</t>
    </r>
    <r>
      <rPr>
        <sz val="11"/>
        <color rgb="FF000000"/>
        <rFont val="Arial"/>
        <family val="2"/>
      </rPr>
      <t xml:space="preserve"> effectué en une opération et sans étapes de vérification. </t>
    </r>
    <r>
      <rPr>
        <sz val="11"/>
        <color rgb="FF000000"/>
        <rFont val="Arial"/>
        <family val="2"/>
      </rPr>
      <t xml:space="preserve">Le terme vient de </t>
    </r>
    <r>
      <rPr>
        <sz val="11"/>
        <color rgb="FF000000"/>
        <rFont val="Arial"/>
        <family val="2"/>
      </rPr>
      <t xml:space="preserve">
</t>
    </r>
    <r>
      <rPr>
        <sz val="11"/>
        <color rgb="FF000000"/>
        <rFont val="Arial"/>
        <family val="2"/>
      </rPr>
      <t>de la technologie des missiles air-air</t>
    </r>
    <r>
      <rPr>
        <sz val="11"/>
        <color rgb="FF000000"/>
        <rFont val="Arial"/>
        <family val="2"/>
      </rPr>
      <t xml:space="preserve">
</t>
    </r>
    <r>
      <rPr>
        <sz val="11"/>
        <color rgb="FF000000"/>
        <rFont val="Arial"/>
        <family val="2"/>
      </rPr>
      <t xml:space="preserve">(0 - processus minimaliste ou complètement «streamlined», </t>
    </r>
    <r>
      <rPr>
        <sz val="11"/>
        <color rgb="FF000000"/>
        <rFont val="Arial"/>
        <family val="2"/>
      </rPr>
      <t xml:space="preserve">
</t>
    </r>
    <r>
      <rPr>
        <sz val="11"/>
        <color rgb="FF000000"/>
        <rFont val="Arial"/>
        <family val="2"/>
      </rPr>
      <t xml:space="preserve"> 4 - mastodonte)</t>
    </r>
  </si>
  <si>
    <r>
      <rPr>
        <sz val="11"/>
        <color rgb="FF000000"/>
        <rFont val="Arial"/>
        <family val="2"/>
      </rPr>
      <t xml:space="preserve">  </t>
    </r>
    <r>
      <rPr>
        <sz val="11"/>
        <color rgb="FF000000"/>
        <rFont val="Arial"/>
        <family val="2"/>
      </rPr>
      <t>• Temps de préparation</t>
    </r>
  </si>
  <si>
    <r>
      <rPr>
        <sz val="11"/>
        <color rgb="FF000000"/>
        <rFont val="Arial"/>
        <family val="2"/>
      </rPr>
      <t xml:space="preserve">  </t>
    </r>
    <r>
      <rPr>
        <sz val="11"/>
        <color rgb="FF000000"/>
        <rFont val="Arial"/>
        <family val="2"/>
      </rPr>
      <t>• Ressources et Alignment</t>
    </r>
  </si>
  <si>
    <r>
      <rPr>
        <sz val="11"/>
        <color rgb="FF000000"/>
        <rFont val="Arial"/>
        <family val="2"/>
      </rPr>
      <t xml:space="preserve">  </t>
    </r>
    <r>
      <rPr>
        <sz val="11"/>
        <color rgb="FF000000"/>
        <rFont val="Arial"/>
        <family val="2"/>
      </rPr>
      <t>• Analyse des processus et acteurs impliqués</t>
    </r>
  </si>
  <si>
    <r>
      <rPr>
        <sz val="11"/>
        <color rgb="FF000000"/>
        <rFont val="Arial"/>
        <family val="2"/>
      </rPr>
      <t>Mesure des bénéfices</t>
    </r>
    <r>
      <rPr>
        <sz val="11"/>
        <color rgb="FF000000"/>
        <rFont val="Arial"/>
        <family val="2"/>
      </rPr>
      <t xml:space="preserve">
</t>
    </r>
    <r>
      <rPr>
        <sz val="11"/>
        <color rgb="FF000000"/>
        <rFont val="Arial"/>
        <family val="2"/>
      </rPr>
      <t>(après l’entrée en vigueur de la règlementation)</t>
    </r>
  </si>
  <si>
    <r>
      <rPr>
        <sz val="9"/>
        <color rgb="FF000000"/>
        <rFont val="Arial"/>
        <family val="2"/>
      </rPr>
      <t>Score dans l’analyse des processus et acteurs impliqués</t>
    </r>
  </si>
  <si>
    <r>
      <rPr>
        <sz val="11"/>
        <color rgb="FF000000"/>
        <rFont val="Arial"/>
        <family val="2"/>
      </rPr>
      <t>Ce point passe en revue les compétences des acteurs et vérifie si le projet est en phase avec leurs stratégies.</t>
    </r>
    <r>
      <rPr>
        <sz val="11"/>
        <color rgb="FF000000"/>
        <rFont val="Arial"/>
        <family val="2"/>
      </rPr>
      <t xml:space="preserve"> </t>
    </r>
    <r>
      <rPr>
        <sz val="11"/>
        <color rgb="FF000000"/>
        <rFont val="Arial"/>
        <family val="2"/>
      </rPr>
      <t xml:space="preserve">Chaque transition </t>
    </r>
    <r>
      <rPr>
        <sz val="11"/>
        <color rgb="FF000000"/>
        <rFont val="Arial"/>
        <family val="2"/>
      </rPr>
      <t xml:space="preserve">
</t>
    </r>
    <r>
      <rPr>
        <sz val="11"/>
        <color rgb="FF000000"/>
        <rFont val="Arial"/>
        <family val="2"/>
      </rPr>
      <t>mobilisant des ressources, s'attaquer à un projet législatif n’est judicieux que lorsque l’on peut et que l’on entend le mener à bien.</t>
    </r>
  </si>
  <si>
    <r>
      <rPr>
        <sz val="11"/>
        <color rgb="FF000000"/>
        <rFont val="Arial"/>
        <family val="2"/>
      </rPr>
      <t>L’environnement règlementaire met du temps à changer pour la mise en œuvre technique et procédurale.</t>
    </r>
    <r>
      <rPr>
        <sz val="11"/>
        <color rgb="FF000000"/>
        <rFont val="Arial"/>
        <family val="2"/>
      </rPr>
      <t xml:space="preserve"> </t>
    </r>
    <r>
      <rPr>
        <sz val="11"/>
        <color rgb="FF000000"/>
        <rFont val="Arial"/>
        <family val="2"/>
      </rPr>
      <t xml:space="preserve">Le délai peut commencer à courir dès que </t>
    </r>
    <r>
      <rPr>
        <sz val="11"/>
        <color rgb="FF000000"/>
        <rFont val="Arial"/>
        <family val="2"/>
      </rPr>
      <t xml:space="preserve">
</t>
    </r>
    <r>
      <rPr>
        <sz val="11"/>
        <color rgb="FF000000"/>
        <rFont val="Arial"/>
        <family val="2"/>
      </rPr>
      <t xml:space="preserve">les modifications sont claires. </t>
    </r>
    <r>
      <rPr>
        <sz val="11"/>
        <color rgb="FF000000"/>
        <rFont val="Arial"/>
        <family val="2"/>
      </rPr>
      <t>Tant que l'entrée en vigueur est incertaine, la motivation des acteurs à se mettre au travail reste limitée.</t>
    </r>
  </si>
  <si>
    <r>
      <rPr>
        <b/>
        <sz val="14"/>
        <color rgb="FF000000"/>
        <rFont val="Arial"/>
        <family val="2"/>
      </rPr>
      <t>Aptitudes et alignment</t>
    </r>
  </si>
  <si>
    <r>
      <rPr>
        <sz val="11"/>
        <color rgb="FF000000"/>
        <rFont val="Arial"/>
        <family val="2"/>
      </rPr>
      <t>Les questions suivantes visent à préciser si les systèmes d'incitation ont été bien pensés et mis en œuvre.</t>
    </r>
    <r>
      <rPr>
        <sz val="11"/>
        <color rgb="FF000000"/>
        <rFont val="Arial"/>
        <family val="2"/>
      </rPr>
      <t xml:space="preserve"> </t>
    </r>
    <r>
      <rPr>
        <sz val="11"/>
        <color rgb="FF000000"/>
        <rFont val="Arial"/>
        <family val="2"/>
      </rPr>
      <t xml:space="preserve">
</t>
    </r>
    <r>
      <rPr>
        <sz val="11"/>
        <color rgb="FF000000"/>
        <rFont val="Arial"/>
        <family val="2"/>
      </rPr>
      <t>L’évaluation va de -4 «dans une mesure fortement négative» à +4 «dans une forte mesure».</t>
    </r>
  </si>
  <si>
    <r>
      <rPr>
        <sz val="11"/>
        <color rgb="FF000000"/>
        <rFont val="Arial"/>
        <family val="2"/>
      </rPr>
      <t>Durée entre la finalisation du contenu de la règlementation et son entrée en vigueur</t>
    </r>
    <r>
      <rPr>
        <sz val="11"/>
        <color rgb="FF000000"/>
        <rFont val="Arial"/>
        <family val="2"/>
      </rPr>
      <t xml:space="preserve"> </t>
    </r>
    <r>
      <rPr>
        <sz val="11"/>
        <color rgb="FF000000"/>
        <rFont val="Arial"/>
        <family val="2"/>
      </rPr>
      <t xml:space="preserve">
</t>
    </r>
    <r>
      <rPr>
        <sz val="11"/>
        <color rgb="FF000000"/>
        <rFont val="Arial"/>
        <family val="2"/>
      </rPr>
      <t>(Durée &gt; 12 mois - évaluation = 0.0,</t>
    </r>
    <r>
      <rPr>
        <sz val="11"/>
        <color rgb="FF000000"/>
        <rFont val="Arial"/>
        <family val="2"/>
      </rPr>
      <t xml:space="preserve">
</t>
    </r>
    <r>
      <rPr>
        <sz val="11"/>
        <color rgb="FF000000"/>
        <rFont val="Arial"/>
        <family val="2"/>
      </rPr>
      <t xml:space="preserve"> Durée &lt; 3 mois - évaluation = 1,0,</t>
    </r>
    <r>
      <rPr>
        <sz val="11"/>
        <color rgb="FF000000"/>
        <rFont val="Arial"/>
        <family val="2"/>
      </rPr>
      <t xml:space="preserve">
</t>
    </r>
    <r>
      <rPr>
        <sz val="11"/>
        <color rgb="FF000000"/>
        <rFont val="Arial"/>
        <family val="2"/>
      </rPr>
      <t xml:space="preserve"> sinon entre les deux)</t>
    </r>
  </si>
  <si>
    <r>
      <rPr>
        <b/>
        <sz val="12"/>
        <color rgb="FF000000"/>
        <rFont val="Arial"/>
        <family val="2"/>
      </rPr>
      <t>Moyenne</t>
    </r>
  </si>
  <si>
    <r>
      <rPr>
        <b/>
        <sz val="12"/>
        <color rgb="FF000000"/>
        <rFont val="Arial"/>
        <family val="2"/>
      </rPr>
      <t>Processus</t>
    </r>
  </si>
  <si>
    <r>
      <rPr>
        <b/>
        <sz val="12"/>
        <color rgb="FF000000"/>
        <rFont val="Arial"/>
        <family val="2"/>
      </rPr>
      <t>Processus pondérés</t>
    </r>
  </si>
  <si>
    <r>
      <rPr>
        <sz val="11"/>
        <color rgb="FF000000"/>
        <rFont val="Arial"/>
        <family val="2"/>
      </rPr>
      <t>AM.20</t>
    </r>
  </si>
  <si>
    <r>
      <rPr>
        <sz val="11"/>
        <color rgb="FF000000"/>
        <rFont val="Arial"/>
        <family val="2"/>
      </rPr>
      <t>Comme vient de le confirmer une nouvelle fois l'étude nationale 2019 sur la cyberadministration, le manque de confiance des citoyens dans la protection des données et de la vie privée demeure leur plus grande réserve à l'égard des applications en ligne proposées par les autorités (voir p. 34 et notamment la différence entre l’évaluation par les autorités elles-mêmes à la p. 73 et la confiance réelle de la population à la p. 74).</t>
    </r>
    <r>
      <rPr>
        <sz val="11"/>
        <color rgb="FF000000"/>
        <rFont val="Arial"/>
        <family val="2"/>
      </rPr>
      <t xml:space="preserve"> </t>
    </r>
    <r>
      <rPr>
        <sz val="11"/>
        <color rgb="FF000000"/>
        <rFont val="Arial"/>
        <family val="2"/>
      </rPr>
      <t>La création d'un climat de confiance à travers un niveau de sécurité effectif important constitue un élément important des incitations.</t>
    </r>
  </si>
  <si>
    <r>
      <rPr>
        <sz val="11"/>
        <color rgb="FF000000"/>
        <rFont val="Arial"/>
        <family val="2"/>
      </rPr>
      <t>L'unité administrative responsable dispose-t-elle des capacités nécessaires pour la numérisation?</t>
    </r>
  </si>
  <si>
    <r>
      <rPr>
        <b/>
        <sz val="11"/>
        <color rgb="FFF2F2F2"/>
        <rFont val="Arial"/>
        <family val="2"/>
      </rPr>
      <t>Type d’objectif</t>
    </r>
  </si>
  <si>
    <r>
      <rPr>
        <sz val="11"/>
        <color rgb="FF000000"/>
        <rFont val="Arial"/>
        <family val="2"/>
      </rPr>
      <t>Les conditions limites participent à la précision du périmètre d’un projet, car elles en limitent autant la portée</t>
    </r>
    <r>
      <rPr>
        <sz val="11"/>
        <color rgb="FF000000"/>
        <rFont val="Arial"/>
        <family val="2"/>
      </rPr>
      <t xml:space="preserve">
</t>
    </r>
    <r>
      <rPr>
        <sz val="11"/>
        <color rgb="FF000000"/>
        <rFont val="Arial"/>
        <family val="2"/>
      </rPr>
      <t xml:space="preserve"> que les objectifs l’étendent. </t>
    </r>
    <r>
      <rPr>
        <b/>
        <sz val="11"/>
        <color rgb="FF000000"/>
        <rFont val="Arial"/>
        <family val="2"/>
      </rPr>
      <t>Les conditions limites ne doivent explicitement pas être modifiées.</t>
    </r>
  </si>
  <si>
    <r>
      <rPr>
        <sz val="11"/>
        <color rgb="FF000000"/>
        <rFont val="Arial"/>
        <family val="2"/>
      </rPr>
      <t>C.09</t>
    </r>
  </si>
  <si>
    <r>
      <rPr>
        <sz val="11"/>
        <color rgb="FF000000"/>
        <rFont val="Arial"/>
        <family val="2"/>
      </rPr>
      <t>• La protection des données est-elle renforcée ou affaiblie?</t>
    </r>
    <r>
      <rPr>
        <sz val="11"/>
        <color rgb="FF000000"/>
        <rFont val="Arial"/>
        <family val="2"/>
      </rPr>
      <t xml:space="preserve"> </t>
    </r>
    <r>
      <rPr>
        <sz val="11"/>
        <color rgb="FF000000"/>
        <rFont val="Arial"/>
        <family val="2"/>
      </rPr>
      <t xml:space="preserve">Il convient </t>
    </r>
    <r>
      <rPr>
        <sz val="11"/>
        <color rgb="FF000000"/>
        <rFont val="Arial"/>
        <family val="2"/>
      </rPr>
      <t xml:space="preserve">
</t>
    </r>
    <r>
      <rPr>
        <sz val="11"/>
        <color rgb="FF000000"/>
        <rFont val="Arial"/>
        <family val="2"/>
      </rPr>
      <t xml:space="preserve">  de noter que tout traitement de données à caractère personnel </t>
    </r>
    <r>
      <rPr>
        <sz val="11"/>
        <color rgb="FF000000"/>
        <rFont val="Arial"/>
        <family val="2"/>
      </rPr>
      <t xml:space="preserve">
</t>
    </r>
    <r>
      <rPr>
        <sz val="11"/>
        <color rgb="FF000000"/>
        <rFont val="Arial"/>
        <family val="2"/>
      </rPr>
      <t xml:space="preserve">  constitue une opération qui exige une base juridique. </t>
    </r>
    <r>
      <rPr>
        <sz val="11"/>
        <color rgb="FF000000"/>
        <rFont val="Arial"/>
        <family val="2"/>
      </rPr>
      <t xml:space="preserve">
</t>
    </r>
    <r>
      <rPr>
        <sz val="11"/>
        <color rgb="FF000000"/>
        <rFont val="Arial"/>
        <family val="2"/>
      </rPr>
      <t xml:space="preserve">  </t>
    </r>
    <r>
      <rPr>
        <sz val="11"/>
        <color rgb="FF000000"/>
        <rFont val="Arial"/>
        <family val="2"/>
      </rPr>
      <t>Outre l'aspect juridique, la dimension psychologique des parties concernées</t>
    </r>
    <r>
      <rPr>
        <sz val="11"/>
        <color rgb="FF000000"/>
        <rFont val="Arial"/>
        <family val="2"/>
      </rPr>
      <t xml:space="preserve">
</t>
    </r>
    <r>
      <rPr>
        <sz val="11"/>
        <color rgb="FF000000"/>
        <rFont val="Arial"/>
        <family val="2"/>
      </rPr>
      <t xml:space="preserve"> doit elle aussi être prise en compte.</t>
    </r>
    <r>
      <rPr>
        <sz val="11"/>
        <color rgb="FF000000"/>
        <rFont val="Arial"/>
        <family val="2"/>
      </rPr>
      <t xml:space="preserve">
</t>
    </r>
    <r>
      <rPr>
        <sz val="11"/>
        <color rgb="FF000000"/>
        <rFont val="Arial"/>
        <family val="2"/>
      </rPr>
      <t>• Les données restent-elles dans le pays?</t>
    </r>
    <r>
      <rPr>
        <sz val="11"/>
        <color rgb="FF000000"/>
        <rFont val="Arial"/>
        <family val="2"/>
      </rPr>
      <t xml:space="preserve"> </t>
    </r>
    <r>
      <rPr>
        <sz val="11"/>
        <color rgb="FF000000"/>
        <rFont val="Arial"/>
        <family val="2"/>
      </rPr>
      <t xml:space="preserve">Cela est difficile tout particulièrement avec les </t>
    </r>
    <r>
      <rPr>
        <sz val="11"/>
        <color rgb="FF000000"/>
        <rFont val="Arial"/>
        <family val="2"/>
      </rPr>
      <t xml:space="preserve">
</t>
    </r>
    <r>
      <rPr>
        <sz val="11"/>
        <color rgb="FF000000"/>
        <rFont val="Arial"/>
        <family val="2"/>
      </rPr>
      <t xml:space="preserve">  solutions de Cloud. </t>
    </r>
    <r>
      <rPr>
        <sz val="11"/>
        <color rgb="FF000000"/>
        <rFont val="Arial"/>
        <family val="2"/>
      </rPr>
      <t xml:space="preserve">La transparence, quant au mode et au lieu de stockage des données, </t>
    </r>
    <r>
      <rPr>
        <sz val="11"/>
        <color rgb="FF000000"/>
        <rFont val="Arial"/>
        <family val="2"/>
      </rPr>
      <t xml:space="preserve">
</t>
    </r>
    <r>
      <rPr>
        <sz val="11"/>
        <color rgb="FF000000"/>
        <rFont val="Arial"/>
        <family val="2"/>
      </rPr>
      <t xml:space="preserve"> est de mise. </t>
    </r>
    <r>
      <rPr>
        <sz val="11"/>
        <color rgb="FF000000"/>
        <rFont val="Arial"/>
        <family val="2"/>
      </rPr>
      <t xml:space="preserve">En principe, les entreprises étrangères </t>
    </r>
    <r>
      <rPr>
        <sz val="11"/>
        <color rgb="FF000000"/>
        <rFont val="Arial"/>
        <family val="2"/>
      </rPr>
      <t xml:space="preserve">
</t>
    </r>
    <r>
      <rPr>
        <sz val="11"/>
        <color rgb="FF000000"/>
        <rFont val="Arial"/>
        <family val="2"/>
      </rPr>
      <t xml:space="preserve"> ne peuvent s’opposer à leurs propres gouvernements lorsque ceux-ci </t>
    </r>
    <r>
      <rPr>
        <sz val="11"/>
        <color rgb="FF000000"/>
        <rFont val="Arial"/>
        <family val="2"/>
      </rPr>
      <t xml:space="preserve">
</t>
    </r>
    <r>
      <rPr>
        <sz val="11"/>
        <color rgb="FF000000"/>
        <rFont val="Arial"/>
        <family val="2"/>
      </rPr>
      <t xml:space="preserve">décident d’accéder aux données. </t>
    </r>
    <r>
      <rPr>
        <sz val="11"/>
        <color rgb="FF000000"/>
        <rFont val="Arial"/>
        <family val="2"/>
      </rPr>
      <t xml:space="preserve">Il est donc essentiel, concernant </t>
    </r>
    <r>
      <rPr>
        <sz val="11"/>
        <color rgb="FF000000"/>
        <rFont val="Arial"/>
        <family val="2"/>
      </rPr>
      <t xml:space="preserve">
</t>
    </r>
    <r>
      <rPr>
        <sz val="11"/>
        <color rgb="FF000000"/>
        <rFont val="Arial"/>
        <family val="2"/>
      </rPr>
      <t xml:space="preserve"> les données très sensibles, d’éviter toute solution Cloud étrangère ou </t>
    </r>
    <r>
      <rPr>
        <sz val="11"/>
        <color rgb="FF000000"/>
        <rFont val="Arial"/>
        <family val="2"/>
      </rPr>
      <t xml:space="preserve">
</t>
    </r>
    <r>
      <rPr>
        <sz val="11"/>
        <color rgb="FF000000"/>
        <rFont val="Arial"/>
        <family val="2"/>
      </rPr>
      <t xml:space="preserve"> aux mains d’entreprises étrangères</t>
    </r>
    <r>
      <rPr>
        <sz val="11"/>
        <color rgb="FF000000"/>
        <rFont val="Arial"/>
        <family val="2"/>
      </rPr>
      <t xml:space="preserve">
</t>
    </r>
    <r>
      <rPr>
        <sz val="11"/>
        <color rgb="FF000000"/>
        <rFont val="Arial"/>
        <family val="2"/>
      </rPr>
      <t>.</t>
    </r>
  </si>
  <si>
    <r>
      <rPr>
        <sz val="11"/>
        <color rgb="FF000000"/>
        <rFont val="Arial"/>
        <family val="2"/>
      </rPr>
      <t xml:space="preserve">Le Digitalisation Business Model Canvas RAfD a-t-il été utilisé </t>
    </r>
    <r>
      <rPr>
        <sz val="11"/>
        <color rgb="FF000000"/>
        <rFont val="Arial"/>
        <family val="2"/>
      </rPr>
      <t xml:space="preserve">
</t>
    </r>
    <r>
      <rPr>
        <sz val="11"/>
        <color rgb="FF000000"/>
        <rFont val="Arial"/>
        <family val="2"/>
      </rPr>
      <t>afin de déterminer l’état REEL/CIBLE?</t>
    </r>
  </si>
  <si>
    <r>
      <rPr>
        <sz val="11"/>
        <color rgb="FF000000"/>
        <rFont val="Arial"/>
        <family val="2"/>
      </rPr>
      <t>Le statut CIBLE fait-il l'unanimité?</t>
    </r>
  </si>
  <si>
    <r>
      <rPr>
        <sz val="11"/>
        <color rgb="FF000000"/>
        <rFont val="Arial"/>
        <family val="2"/>
      </rPr>
      <t>A la rigueur, on découvre au terme de la recherche de cible (après avoir déterminé l'état réel et délimité l'état cible)</t>
    </r>
    <r>
      <rPr>
        <sz val="11"/>
        <color rgb="FF000000"/>
        <rFont val="Arial"/>
        <family val="2"/>
      </rPr>
      <t xml:space="preserve">
</t>
    </r>
    <r>
      <rPr>
        <sz val="11"/>
        <color rgb="FF000000"/>
        <rFont val="Arial"/>
        <family val="2"/>
      </rPr>
      <t xml:space="preserve">• que les conditions sociales ou économiques sont telles qu’elles </t>
    </r>
    <r>
      <rPr>
        <sz val="11"/>
        <color rgb="FF000000"/>
        <rFont val="Arial"/>
        <family val="2"/>
      </rPr>
      <t xml:space="preserve">
</t>
    </r>
    <r>
      <rPr>
        <sz val="11"/>
        <color rgb="FF000000"/>
        <rFont val="Arial"/>
        <family val="2"/>
      </rPr>
      <t>ne permettent pas la réalisation de l'état cible;</t>
    </r>
    <r>
      <rPr>
        <sz val="11"/>
        <color rgb="FF000000"/>
        <rFont val="Arial"/>
        <family val="2"/>
      </rPr>
      <t xml:space="preserve">
</t>
    </r>
    <r>
      <rPr>
        <sz val="11"/>
        <color rgb="FF000000"/>
        <rFont val="Arial"/>
        <family val="2"/>
      </rPr>
      <t xml:space="preserve">• que la règlementation n’est pas une nécessité, au regard des </t>
    </r>
    <r>
      <rPr>
        <sz val="11"/>
        <color rgb="FF000000"/>
        <rFont val="Arial"/>
        <family val="2"/>
      </rPr>
      <t xml:space="preserve">
</t>
    </r>
    <r>
      <rPr>
        <sz val="11"/>
        <color rgb="FF000000"/>
        <rFont val="Arial"/>
        <family val="2"/>
      </rPr>
      <t>normes légales déjà en vigueur;</t>
    </r>
    <r>
      <rPr>
        <sz val="11"/>
        <color rgb="FF000000"/>
        <rFont val="Arial"/>
        <family val="2"/>
      </rPr>
      <t xml:space="preserve">
</t>
    </r>
    <r>
      <rPr>
        <sz val="11"/>
        <color rgb="FF000000"/>
        <rFont val="Arial"/>
        <family val="2"/>
      </rPr>
      <t xml:space="preserve">• qu'une règlementation se révèle nécessaire dans un autre </t>
    </r>
    <r>
      <rPr>
        <sz val="11"/>
        <color rgb="FF000000"/>
        <rFont val="Arial"/>
        <family val="2"/>
      </rPr>
      <t xml:space="preserve">
</t>
    </r>
    <r>
      <rPr>
        <sz val="11"/>
        <color rgb="FF000000"/>
        <rFont val="Arial"/>
        <family val="2"/>
      </rPr>
      <t>domaine.</t>
    </r>
    <r>
      <rPr>
        <sz val="11"/>
        <color rgb="FF000000"/>
        <rFont val="Arial"/>
        <family val="2"/>
      </rPr>
      <t xml:space="preserve">
</t>
    </r>
    <r>
      <rPr>
        <sz val="11"/>
        <color rgb="FF000000"/>
        <rFont val="Arial"/>
        <family val="2"/>
      </rPr>
      <t>La situation doit faire l’objet de vérifications pour ces cas de figure.</t>
    </r>
    <r>
      <rPr>
        <sz val="11"/>
        <color rgb="FF000000"/>
        <rFont val="Arial"/>
        <family val="2"/>
      </rPr>
      <t xml:space="preserve"> </t>
    </r>
    <r>
      <rPr>
        <sz val="11"/>
        <color rgb="FF000000"/>
        <rFont val="Arial"/>
        <family val="2"/>
      </rPr>
      <t xml:space="preserve">Dans certaines circonstances, </t>
    </r>
    <r>
      <rPr>
        <sz val="11"/>
        <color rgb="FF000000"/>
        <rFont val="Arial"/>
        <family val="2"/>
      </rPr>
      <t xml:space="preserve">
</t>
    </r>
    <r>
      <rPr>
        <sz val="11"/>
        <color rgb="FF000000"/>
        <rFont val="Arial"/>
        <family val="2"/>
      </rPr>
      <t>le mandat doit être reformulé (voir [GDL] point 23).</t>
    </r>
  </si>
  <si>
    <r>
      <rPr>
        <sz val="11"/>
        <color rgb="FF000000"/>
        <rFont val="Arial"/>
        <family val="2"/>
      </rPr>
      <t>Les points suivants ont-ils été pris en compte lors de la détermination de l'état CIBLE (voir [GDL] point 23/24)?</t>
    </r>
    <r>
      <rPr>
        <sz val="11"/>
        <color rgb="FF000000"/>
        <rFont val="Arial"/>
        <family val="2"/>
      </rPr>
      <t xml:space="preserve">
</t>
    </r>
    <r>
      <rPr>
        <sz val="11"/>
        <color rgb="FF000000"/>
        <rFont val="Arial"/>
        <family val="2"/>
      </rPr>
      <t xml:space="preserve">• Quelles personnes/objets/biens doivent être couverts/protégés/encouragés </t>
    </r>
    <r>
      <rPr>
        <sz val="11"/>
        <color rgb="FF000000"/>
        <rFont val="Arial"/>
        <family val="2"/>
      </rPr>
      <t xml:space="preserve">
</t>
    </r>
    <r>
      <rPr>
        <sz val="11"/>
        <color rgb="FF000000"/>
        <rFont val="Arial"/>
        <family val="2"/>
      </rPr>
      <t>par la règlementation?</t>
    </r>
    <r>
      <rPr>
        <sz val="11"/>
        <color rgb="FF000000"/>
        <rFont val="Arial"/>
        <family val="2"/>
      </rPr>
      <t xml:space="preserve">
</t>
    </r>
    <r>
      <rPr>
        <sz val="11"/>
        <color rgb="FF000000"/>
        <rFont val="Arial"/>
        <family val="2"/>
      </rPr>
      <t>• Quels sont les intérêts affectés et sous quelle forme?</t>
    </r>
    <r>
      <rPr>
        <sz val="11"/>
        <color rgb="FF000000"/>
        <rFont val="Arial"/>
        <family val="2"/>
      </rPr>
      <t xml:space="preserve">
</t>
    </r>
    <r>
      <rPr>
        <sz val="11"/>
        <color rgb="FF000000"/>
        <rFont val="Arial"/>
        <family val="2"/>
      </rPr>
      <t xml:space="preserve">• A qui s’adresse la législation (particuliers, organisations, autorités, </t>
    </r>
    <r>
      <rPr>
        <sz val="11"/>
        <color rgb="FF000000"/>
        <rFont val="Arial"/>
        <family val="2"/>
      </rPr>
      <t xml:space="preserve">
</t>
    </r>
    <r>
      <rPr>
        <sz val="11"/>
        <color rgb="FF000000"/>
        <rFont val="Arial"/>
        <family val="2"/>
      </rPr>
      <t>collectivité publique)?</t>
    </r>
    <r>
      <rPr>
        <sz val="11"/>
        <color rgb="FF000000"/>
        <rFont val="Arial"/>
        <family val="2"/>
      </rPr>
      <t xml:space="preserve">
</t>
    </r>
    <r>
      <rPr>
        <sz val="11"/>
        <color rgb="FF000000"/>
        <rFont val="Arial"/>
        <family val="2"/>
      </rPr>
      <t xml:space="preserve">• En quoi le système juridique existant sera-t-il affecté par la </t>
    </r>
    <r>
      <rPr>
        <sz val="11"/>
        <color rgb="FF000000"/>
        <rFont val="Arial"/>
        <family val="2"/>
      </rPr>
      <t xml:space="preserve">
</t>
    </r>
    <r>
      <rPr>
        <sz val="11"/>
        <color rgb="FF000000"/>
        <rFont val="Arial"/>
        <family val="2"/>
      </rPr>
      <t>règlementation prévue?</t>
    </r>
    <r>
      <rPr>
        <sz val="11"/>
        <color rgb="FF000000"/>
        <rFont val="Arial"/>
        <family val="2"/>
      </rPr>
      <t xml:space="preserve">
</t>
    </r>
    <r>
      <rPr>
        <sz val="11"/>
        <color rgb="FF000000"/>
        <rFont val="Arial"/>
        <family val="2"/>
      </rPr>
      <t xml:space="preserve">• Les normes d'Etat envisagées permettent-elles d’influer </t>
    </r>
    <r>
      <rPr>
        <sz val="11"/>
        <color rgb="FF000000"/>
        <rFont val="Arial"/>
        <family val="2"/>
      </rPr>
      <t xml:space="preserve">
</t>
    </r>
    <r>
      <rPr>
        <sz val="11"/>
        <color rgb="FF000000"/>
        <rFont val="Arial"/>
        <family val="2"/>
      </rPr>
      <t xml:space="preserve">sur les événements de la société au sens de l’objectif fixé </t>
    </r>
    <r>
      <rPr>
        <sz val="11"/>
        <color rgb="FF000000"/>
        <rFont val="Arial"/>
        <family val="2"/>
      </rPr>
      <t xml:space="preserve">
</t>
    </r>
    <r>
      <rPr>
        <sz val="11"/>
        <color rgb="FF000000"/>
        <rFont val="Arial"/>
        <family val="2"/>
      </rPr>
      <t>et si oui, dans quelle mesure?</t>
    </r>
    <r>
      <rPr>
        <sz val="11"/>
        <color rgb="FF000000"/>
        <rFont val="Arial"/>
        <family val="2"/>
      </rPr>
      <t xml:space="preserve">
</t>
    </r>
    <r>
      <rPr>
        <sz val="11"/>
        <color rgb="FF000000"/>
        <rFont val="Arial"/>
        <family val="2"/>
      </rPr>
      <t xml:space="preserve">• Comment doit en être conçue la mise en œuvre; l'informatique peut-elle apporter une contribution </t>
    </r>
    <r>
      <rPr>
        <sz val="11"/>
        <color rgb="FF000000"/>
        <rFont val="Arial"/>
        <family val="2"/>
      </rPr>
      <t xml:space="preserve">
</t>
    </r>
    <r>
      <rPr>
        <sz val="11"/>
        <color rgb="FF000000"/>
        <rFont val="Arial"/>
        <family val="2"/>
      </rPr>
      <t>et si oui, sous quelle forme?</t>
    </r>
    <r>
      <rPr>
        <sz val="11"/>
        <color rgb="FF000000"/>
        <rFont val="Arial"/>
        <family val="2"/>
      </rPr>
      <t xml:space="preserve">
</t>
    </r>
    <r>
      <rPr>
        <sz val="11"/>
        <color rgb="FF000000"/>
        <rFont val="Arial"/>
        <family val="2"/>
      </rPr>
      <t xml:space="preserve">• Quelles sont les exigences à imposer à la législation pour que l'informatique </t>
    </r>
    <r>
      <rPr>
        <sz val="11"/>
        <color rgb="FF000000"/>
        <rFont val="Arial"/>
        <family val="2"/>
      </rPr>
      <t xml:space="preserve">
</t>
    </r>
    <r>
      <rPr>
        <sz val="11"/>
        <color rgb="FF000000"/>
        <rFont val="Arial"/>
        <family val="2"/>
      </rPr>
      <t>puisse être utilisée correctement?</t>
    </r>
    <r>
      <rPr>
        <sz val="11"/>
        <color rgb="FF000000"/>
        <rFont val="Arial"/>
        <family val="2"/>
      </rPr>
      <t xml:space="preserve">
</t>
    </r>
    <r>
      <rPr>
        <sz val="11"/>
        <color rgb="FF000000"/>
        <rFont val="Arial"/>
        <family val="2"/>
      </rPr>
      <t xml:space="preserve">• Un suivi des impacts est-il prévu et si oui, sous </t>
    </r>
    <r>
      <rPr>
        <sz val="11"/>
        <color rgb="FF000000"/>
        <rFont val="Arial"/>
        <family val="2"/>
      </rPr>
      <t xml:space="preserve">
</t>
    </r>
    <r>
      <rPr>
        <sz val="11"/>
        <color rgb="FF000000"/>
        <rFont val="Arial"/>
        <family val="2"/>
      </rPr>
      <t>quelle forme?</t>
    </r>
  </si>
  <si>
    <r>
      <rPr>
        <sz val="11"/>
        <color rgb="FF000000"/>
        <rFont val="Arial"/>
        <family val="2"/>
      </rPr>
      <t>Les points suivants ont-ils été pris en compte lors de la détermination de l'état réel (voir [GDL] point 22)?</t>
    </r>
    <r>
      <rPr>
        <sz val="11"/>
        <color rgb="FF000000"/>
        <rFont val="Arial"/>
        <family val="2"/>
      </rPr>
      <t xml:space="preserve">
</t>
    </r>
    <r>
      <rPr>
        <sz val="11"/>
        <color rgb="FF000000"/>
        <rFont val="Arial"/>
        <family val="2"/>
      </rPr>
      <t xml:space="preserve">• Quelles sont les règles déjà en vigueur pour ce domaine </t>
    </r>
    <r>
      <rPr>
        <sz val="11"/>
        <color rgb="FF000000"/>
        <rFont val="Arial"/>
        <family val="2"/>
      </rPr>
      <t xml:space="preserve">
</t>
    </r>
    <r>
      <rPr>
        <sz val="11"/>
        <color rgb="FF000000"/>
        <rFont val="Arial"/>
        <family val="2"/>
      </rPr>
      <t xml:space="preserve">aux différents niveaux législatifs (niveau vertical) ou dans </t>
    </r>
    <r>
      <rPr>
        <sz val="11"/>
        <color rgb="FF000000"/>
        <rFont val="Arial"/>
        <family val="2"/>
      </rPr>
      <t xml:space="preserve">
</t>
    </r>
    <r>
      <rPr>
        <sz val="11"/>
        <color rgb="FF000000"/>
        <rFont val="Arial"/>
        <family val="2"/>
      </rPr>
      <t>les domaines connexes (niveau horizontal)?</t>
    </r>
    <r>
      <rPr>
        <sz val="11"/>
        <color rgb="FF000000"/>
        <rFont val="Arial"/>
        <family val="2"/>
      </rPr>
      <t xml:space="preserve">
</t>
    </r>
    <r>
      <rPr>
        <sz val="11"/>
        <color rgb="FF000000"/>
        <rFont val="Arial"/>
        <family val="2"/>
      </rPr>
      <t xml:space="preserve">• Comment de nouvelles dispositions peuvent-elles être intégrées sans contradiction </t>
    </r>
    <r>
      <rPr>
        <sz val="11"/>
        <color rgb="FF000000"/>
        <rFont val="Arial"/>
        <family val="2"/>
      </rPr>
      <t xml:space="preserve">
</t>
    </r>
    <r>
      <rPr>
        <sz val="11"/>
        <color rgb="FF000000"/>
        <rFont val="Arial"/>
        <family val="2"/>
      </rPr>
      <t xml:space="preserve">dans le droit en vigueur (état des lieux précis des </t>
    </r>
    <r>
      <rPr>
        <sz val="11"/>
        <color rgb="FF000000"/>
        <rFont val="Arial"/>
        <family val="2"/>
      </rPr>
      <t xml:space="preserve">
</t>
    </r>
    <r>
      <rPr>
        <sz val="11"/>
        <color rgb="FF000000"/>
        <rFont val="Arial"/>
        <family val="2"/>
      </rPr>
      <t>«interfaces»)?</t>
    </r>
    <r>
      <rPr>
        <sz val="11"/>
        <color rgb="FF000000"/>
        <rFont val="Arial"/>
        <family val="2"/>
      </rPr>
      <t xml:space="preserve">
</t>
    </r>
    <r>
      <rPr>
        <sz val="11"/>
        <color rgb="FF000000"/>
        <rFont val="Arial"/>
        <family val="2"/>
      </rPr>
      <t>• Quels sont les intérêts affectés?</t>
    </r>
    <r>
      <rPr>
        <sz val="11"/>
        <color rgb="FF000000"/>
        <rFont val="Arial"/>
        <family val="2"/>
      </rPr>
      <t xml:space="preserve">
</t>
    </r>
    <r>
      <rPr>
        <sz val="11"/>
        <color rgb="FF000000"/>
        <rFont val="Arial"/>
        <family val="2"/>
      </rPr>
      <t xml:space="preserve">• Quels sont les effets et les effets secondaires (positifs et négatifs) </t>
    </r>
    <r>
      <rPr>
        <sz val="11"/>
        <color rgb="FF000000"/>
        <rFont val="Arial"/>
        <family val="2"/>
      </rPr>
      <t xml:space="preserve">
</t>
    </r>
    <r>
      <rPr>
        <sz val="11"/>
        <color rgb="FF000000"/>
        <rFont val="Arial"/>
        <family val="2"/>
      </rPr>
      <t>découlant de la législation actuelle?</t>
    </r>
    <r>
      <rPr>
        <sz val="11"/>
        <color rgb="FF000000"/>
        <rFont val="Arial"/>
        <family val="2"/>
      </rPr>
      <t xml:space="preserve">
</t>
    </r>
    <r>
      <rPr>
        <sz val="11"/>
        <color rgb="FF000000"/>
        <rFont val="Arial"/>
        <family val="2"/>
      </rPr>
      <t xml:space="preserve">• Comment la question à régler a-t-elle été normalisée dans le droit d'autres États ou </t>
    </r>
    <r>
      <rPr>
        <sz val="11"/>
        <color rgb="FF000000"/>
        <rFont val="Arial"/>
        <family val="2"/>
      </rPr>
      <t xml:space="preserve">
</t>
    </r>
    <r>
      <rPr>
        <sz val="11"/>
        <color rgb="FF000000"/>
        <rFont val="Arial"/>
        <family val="2"/>
      </rPr>
      <t>de l’UE?</t>
    </r>
  </si>
  <si>
    <r>
      <rPr>
        <sz val="11"/>
        <color rgb="FF000000"/>
        <rFont val="Arial"/>
        <family val="2"/>
      </rPr>
      <t>La protection des données a-t-elle notamment été prise en compte et analysée?</t>
    </r>
    <r>
      <rPr>
        <sz val="11"/>
        <color rgb="FF000000"/>
        <rFont val="Arial"/>
        <family val="2"/>
      </rPr>
      <t xml:space="preserve"> </t>
    </r>
    <r>
      <rPr>
        <sz val="11"/>
        <color rgb="FF000000"/>
        <rFont val="Arial"/>
        <family val="2"/>
      </rPr>
      <t xml:space="preserve">
</t>
    </r>
    <r>
      <rPr>
        <sz val="11"/>
        <color rgb="FF000000"/>
        <rFont val="Arial"/>
        <family val="2"/>
      </rPr>
      <t xml:space="preserve">• En cas d'atteinte grave aux droits fondamentaux, en particulier lors du traitement de </t>
    </r>
    <r>
      <rPr>
        <sz val="11"/>
        <color rgb="FF000000"/>
        <rFont val="Arial"/>
        <family val="2"/>
      </rPr>
      <t xml:space="preserve">
</t>
    </r>
    <r>
      <rPr>
        <sz val="11"/>
        <color rgb="FF000000"/>
        <rFont val="Arial"/>
        <family val="2"/>
      </rPr>
      <t xml:space="preserve">données à caractère personnel sensibles (→cf. art. 3 al. c LPD), </t>
    </r>
    <r>
      <rPr>
        <sz val="11"/>
        <color rgb="FF000000"/>
        <rFont val="Arial"/>
        <family val="2"/>
      </rPr>
      <t xml:space="preserve">
</t>
    </r>
    <r>
      <rPr>
        <sz val="11"/>
        <color rgb="FF000000"/>
        <rFont val="Arial"/>
        <family val="2"/>
      </rPr>
      <t xml:space="preserve">une règlementation d’entraide administrative dans une </t>
    </r>
    <r>
      <rPr>
        <sz val="11"/>
        <color rgb="FF000000"/>
        <rFont val="Arial"/>
        <family val="2"/>
      </rPr>
      <t xml:space="preserve">
</t>
    </r>
    <r>
      <rPr>
        <sz val="11"/>
        <color rgb="FF000000"/>
        <rFont val="Arial"/>
        <family val="2"/>
      </rPr>
      <t>loi formelle s’impose.</t>
    </r>
    <r>
      <rPr>
        <sz val="11"/>
        <color rgb="FF000000"/>
        <rFont val="Arial"/>
        <family val="2"/>
      </rPr>
      <t xml:space="preserve">
</t>
    </r>
    <r>
      <rPr>
        <sz val="11"/>
        <color rgb="FF000000"/>
        <rFont val="Arial"/>
        <family val="2"/>
      </rPr>
      <t xml:space="preserve">• Dans le domaine du traitement des </t>
    </r>
    <r>
      <rPr>
        <sz val="11"/>
        <color rgb="FF000000"/>
        <rFont val="Arial"/>
        <family val="2"/>
      </rPr>
      <t xml:space="preserve">
</t>
    </r>
    <r>
      <rPr>
        <sz val="11"/>
        <color rgb="FF000000"/>
        <rFont val="Arial"/>
        <family val="2"/>
      </rPr>
      <t xml:space="preserve">données à caractère personnel particulièrement sensibles (→cf. art. 3 al. c LPD) il peut être justifié </t>
    </r>
    <r>
      <rPr>
        <sz val="11"/>
        <color rgb="FF000000"/>
        <rFont val="Arial"/>
        <family val="2"/>
      </rPr>
      <t xml:space="preserve">
</t>
    </r>
    <r>
      <rPr>
        <sz val="11"/>
        <color rgb="FF000000"/>
        <rFont val="Arial"/>
        <family val="2"/>
      </rPr>
      <t xml:space="preserve">de définir non seulement les modalités du traitement, mais aussi le </t>
    </r>
    <r>
      <rPr>
        <sz val="11"/>
        <color rgb="FF000000"/>
        <rFont val="Arial"/>
        <family val="2"/>
      </rPr>
      <t xml:space="preserve">
</t>
    </r>
    <r>
      <rPr>
        <sz val="11"/>
        <color rgb="FF000000"/>
        <rFont val="Arial"/>
        <family val="2"/>
      </rPr>
      <t>service compétent au niveau de la loi formelle</t>
    </r>
    <r>
      <rPr>
        <sz val="11"/>
        <color rgb="FF000000"/>
        <rFont val="Arial"/>
        <family val="2"/>
      </rPr>
      <t xml:space="preserve">
</t>
    </r>
    <r>
      <rPr>
        <sz val="11"/>
        <color rgb="FF000000"/>
        <rFont val="Arial"/>
        <family val="2"/>
      </rPr>
      <t>.</t>
    </r>
  </si>
  <si>
    <r>
      <rPr>
        <sz val="10"/>
        <color rgb="FF000000"/>
        <rFont val="Arial"/>
        <family val="2"/>
      </rPr>
      <t>Il faut aussi définir les critères de contrôle à l’aune desquels doivent être mesurées les variantes de solutions élaborées (combien doit-on atteindre, dans quelle qualité?)</t>
    </r>
  </si>
  <si>
    <r>
      <rPr>
        <sz val="10"/>
        <color rgb="FF000000"/>
        <rFont val="Arial"/>
        <family val="2"/>
      </rPr>
      <t>Les objectifs de procédure comprennent toutes les exigences et conditions limites à remplir au cours du déroulement du projet mais qui perdent toute pertinence une fois le projet mené à bien (jalons par exemple).</t>
    </r>
    <r>
      <rPr>
        <sz val="10"/>
        <color rgb="FF000000"/>
        <rFont val="Arial"/>
        <family val="2"/>
      </rPr>
      <t xml:space="preserve"> </t>
    </r>
    <r>
      <rPr>
        <sz val="10"/>
        <color rgb="FF000000"/>
        <rFont val="Arial"/>
        <family val="2"/>
      </rPr>
      <t>Les objectifs de système (objectifs liés au contenu) sont toutes les demandes et tous les souhaits qui devraient avoir été réalisés à la fin du projet.</t>
    </r>
  </si>
  <si>
    <r>
      <rPr>
        <sz val="11"/>
        <color rgb="FF000000"/>
        <rFont val="Arial"/>
        <family val="2"/>
      </rPr>
      <t>Les objectifs du projet législatif doivent, dès le début, être exposés avec le plus de précision possible.</t>
    </r>
    <r>
      <rPr>
        <sz val="11"/>
        <color rgb="FF000000"/>
        <rFont val="Arial"/>
        <family val="2"/>
      </rPr>
      <t xml:space="preserve"> </t>
    </r>
    <r>
      <rPr>
        <sz val="11"/>
        <color rgb="FF000000"/>
        <rFont val="Arial"/>
        <family val="2"/>
      </rPr>
      <t>La liste vient ensuite en appui pour les évaluations dans les autres registres.</t>
    </r>
    <r>
      <rPr>
        <sz val="11"/>
        <color rgb="FF000000"/>
        <rFont val="Arial"/>
        <family val="2"/>
      </rPr>
      <t xml:space="preserve"> </t>
    </r>
    <r>
      <rPr>
        <sz val="11"/>
        <color rgb="FF000000"/>
        <rFont val="Arial"/>
        <family val="2"/>
      </rPr>
      <t xml:space="preserve">Les objectifs devraient en outre être classés par ordre décroissant de priorité </t>
    </r>
    <r>
      <rPr>
        <sz val="11"/>
        <color rgb="FF000000"/>
        <rFont val="Arial"/>
        <family val="2"/>
      </rPr>
      <t xml:space="preserve">
</t>
    </r>
    <r>
      <rPr>
        <sz val="11"/>
        <color rgb="FF000000"/>
        <rFont val="Arial"/>
        <family val="2"/>
      </rPr>
      <t xml:space="preserve">et affectés aux domaines législation, numérisation, organisation et informatique. </t>
    </r>
    <r>
      <rPr>
        <sz val="11"/>
        <color rgb="FF000000"/>
        <rFont val="Arial"/>
        <family val="2"/>
      </rPr>
      <t>Le RAfD Digitalisation Business Canvas ainsi que le guide de législation de l’Office fédéral de la justice (point 23: Fixation des objectifs) peuvent/devraient servir d’outils de fixation des objectifs.</t>
    </r>
    <r>
      <rPr>
        <sz val="11"/>
        <color rgb="FF000000"/>
        <rFont val="Arial"/>
        <family val="2"/>
      </rPr>
      <t xml:space="preserve"> </t>
    </r>
    <r>
      <rPr>
        <sz val="11"/>
        <color rgb="FF000000"/>
        <rFont val="Arial"/>
        <family val="2"/>
      </rPr>
      <t>Voir également les contrôles dans le tableau «Artisanal» dans le registre «Livre de cuisine».</t>
    </r>
    <r>
      <rPr>
        <sz val="11"/>
        <color rgb="FF000000"/>
        <rFont val="Arial"/>
        <family val="2"/>
      </rPr>
      <t xml:space="preserve"> </t>
    </r>
  </si>
  <si>
    <r>
      <rPr>
        <sz val="11"/>
        <color rgb="FF000000"/>
        <rFont val="Arial"/>
        <family val="2"/>
      </rPr>
      <t>IA.24</t>
    </r>
  </si>
  <si>
    <r>
      <rPr>
        <sz val="11"/>
        <color rgb="FF000000"/>
        <rFont val="Arial"/>
        <family val="2"/>
      </rPr>
      <t>IA.25</t>
    </r>
  </si>
  <si>
    <r>
      <rPr>
        <sz val="11"/>
        <color rgb="FF000000"/>
        <rFont val="Arial"/>
        <family val="2"/>
      </rPr>
      <t>Mise en œuvre de la règlementation</t>
    </r>
  </si>
  <si>
    <r>
      <rPr>
        <sz val="11"/>
        <color rgb="FF000000"/>
        <rFont val="Arial"/>
        <family val="2"/>
      </rPr>
      <t>Instruments et contenu de la règlementation</t>
    </r>
  </si>
  <si>
    <r>
      <rPr>
        <sz val="11"/>
        <color rgb="FF000000"/>
        <rFont val="Arial"/>
        <family val="2"/>
      </rPr>
      <t>AM.21</t>
    </r>
  </si>
  <si>
    <r>
      <rPr>
        <sz val="11"/>
        <color rgb="FF000000"/>
        <rFont val="Arial"/>
        <family val="2"/>
      </rPr>
      <t>Les objectifs à atteindre par la règlementation sont-ils définis avec précision?</t>
    </r>
    <r>
      <rPr>
        <sz val="11"/>
        <color rgb="FF000000"/>
        <rFont val="Arial"/>
        <family val="2"/>
      </rPr>
      <t xml:space="preserve">
</t>
    </r>
    <r>
      <rPr>
        <sz val="11"/>
        <color rgb="FF000000"/>
        <rFont val="Arial"/>
        <family val="2"/>
      </rPr>
      <t>• Objectifs (aussi concrets, réalistes et mesurables que possible)</t>
    </r>
    <r>
      <rPr>
        <sz val="11"/>
        <color rgb="FF000000"/>
        <rFont val="Arial"/>
        <family val="2"/>
      </rPr>
      <t xml:space="preserve">
</t>
    </r>
    <r>
      <rPr>
        <sz val="11"/>
        <color rgb="FF000000"/>
        <rFont val="Arial"/>
        <family val="2"/>
      </rPr>
      <t>• Période (calendrier pour les objectifs à court, moyen et long terme)</t>
    </r>
    <r>
      <rPr>
        <sz val="11"/>
        <color rgb="FF000000"/>
        <rFont val="Arial"/>
        <family val="2"/>
      </rPr>
      <t xml:space="preserve">
</t>
    </r>
    <r>
      <rPr>
        <sz val="11"/>
        <color rgb="FF000000"/>
        <rFont val="Arial"/>
        <family val="2"/>
      </rPr>
      <t xml:space="preserve">• Objectifs contradictoires (à l'intérieur et à l'extérieur du </t>
    </r>
    <r>
      <rPr>
        <sz val="11"/>
        <color rgb="FF000000"/>
        <rFont val="Arial"/>
        <family val="2"/>
      </rPr>
      <t xml:space="preserve">
</t>
    </r>
    <r>
      <rPr>
        <sz val="11"/>
        <color rgb="FF000000"/>
        <rFont val="Arial"/>
        <family val="2"/>
      </rPr>
      <t xml:space="preserve">domaine règlementaire, en particulier entre les dimensions </t>
    </r>
    <r>
      <rPr>
        <sz val="11"/>
        <color rgb="FF000000"/>
        <rFont val="Arial"/>
        <family val="2"/>
      </rPr>
      <t xml:space="preserve">
</t>
    </r>
    <r>
      <rPr>
        <sz val="11"/>
        <color rgb="FF000000"/>
        <rFont val="Arial"/>
        <family val="2"/>
      </rPr>
      <t>économie, société, environnement)</t>
    </r>
  </si>
  <si>
    <r>
      <rPr>
        <sz val="11"/>
        <color rgb="FF000000"/>
        <rFont val="Arial"/>
        <family val="2"/>
      </rPr>
      <t>Dans quelle mesure une nouvelle règlementation est-elle nécessaire?</t>
    </r>
    <r>
      <rPr>
        <sz val="11"/>
        <color rgb="FF000000"/>
        <rFont val="Arial"/>
        <family val="2"/>
      </rPr>
      <t xml:space="preserve"> </t>
    </r>
    <r>
      <rPr>
        <sz val="11"/>
        <color rgb="FF000000"/>
        <rFont val="Arial"/>
        <family val="2"/>
      </rPr>
      <t xml:space="preserve">
</t>
    </r>
    <r>
      <rPr>
        <sz val="11"/>
        <color rgb="FF000000"/>
        <rFont val="Arial"/>
        <family val="2"/>
      </rPr>
      <t xml:space="preserve">• Intérêts publics supérieurs (en particulier protection de </t>
    </r>
    <r>
      <rPr>
        <sz val="11"/>
        <color rgb="FF000000"/>
        <rFont val="Arial"/>
        <family val="2"/>
      </rPr>
      <t xml:space="preserve">
</t>
    </r>
    <r>
      <rPr>
        <sz val="11"/>
        <color rgb="FF000000"/>
        <rFont val="Arial"/>
        <family val="2"/>
      </rPr>
      <t xml:space="preserve"> de l'ordre public, de la vie, de la santé, </t>
    </r>
    <r>
      <rPr>
        <sz val="11"/>
        <color rgb="FF000000"/>
        <rFont val="Arial"/>
        <family val="2"/>
      </rPr>
      <t xml:space="preserve">
</t>
    </r>
    <r>
      <rPr>
        <sz val="11"/>
        <color rgb="FF000000"/>
        <rFont val="Arial"/>
        <family val="2"/>
      </rPr>
      <t xml:space="preserve">de l’environnement, du consommateur, de l’intégrité </t>
    </r>
    <r>
      <rPr>
        <sz val="11"/>
        <color rgb="FF000000"/>
        <rFont val="Arial"/>
        <family val="2"/>
      </rPr>
      <t xml:space="preserve">
</t>
    </r>
    <r>
      <rPr>
        <sz val="11"/>
        <color rgb="FF000000"/>
        <rFont val="Arial"/>
        <family val="2"/>
      </rPr>
      <t>du commerce, de patrimoine culturel national, de la propriété)</t>
    </r>
    <r>
      <rPr>
        <sz val="11"/>
        <color rgb="FF000000"/>
        <rFont val="Arial"/>
        <family val="2"/>
      </rPr>
      <t xml:space="preserve">
</t>
    </r>
    <r>
      <rPr>
        <sz val="11"/>
        <color rgb="FF000000"/>
        <rFont val="Arial"/>
        <family val="2"/>
      </rPr>
      <t xml:space="preserve">• Défaillances du marché (biens publics, externalités, </t>
    </r>
    <r>
      <rPr>
        <sz val="11"/>
        <color rgb="FF000000"/>
        <rFont val="Arial"/>
        <family val="2"/>
      </rPr>
      <t xml:space="preserve">
</t>
    </r>
    <r>
      <rPr>
        <sz val="11"/>
        <color rgb="FF000000"/>
        <rFont val="Arial"/>
        <family val="2"/>
      </rPr>
      <t xml:space="preserve">informations asymétriques ou généralement imparfaites, </t>
    </r>
    <r>
      <rPr>
        <sz val="11"/>
        <color rgb="FF000000"/>
        <rFont val="Arial"/>
        <family val="2"/>
      </rPr>
      <t xml:space="preserve">
</t>
    </r>
    <r>
      <rPr>
        <sz val="11"/>
        <color rgb="FF000000"/>
        <rFont val="Arial"/>
        <family val="2"/>
      </rPr>
      <t xml:space="preserve">pouvoir du marché en raison de monopoles, de cartels ou </t>
    </r>
    <r>
      <rPr>
        <sz val="11"/>
        <color rgb="FF000000"/>
        <rFont val="Arial"/>
        <family val="2"/>
      </rPr>
      <t xml:space="preserve">
</t>
    </r>
    <r>
      <rPr>
        <sz val="11"/>
        <color rgb="FF000000"/>
        <rFont val="Arial"/>
        <family val="2"/>
      </rPr>
      <t>de position dominante sur le marché)</t>
    </r>
    <r>
      <rPr>
        <sz val="11"/>
        <color rgb="FF000000"/>
        <rFont val="Arial"/>
        <family val="2"/>
      </rPr>
      <t xml:space="preserve">
</t>
    </r>
    <r>
      <rPr>
        <sz val="11"/>
        <color rgb="FF000000"/>
        <rFont val="Arial"/>
        <family val="2"/>
      </rPr>
      <t xml:space="preserve">• Défaillances de la règlementation (en particulier identification </t>
    </r>
    <r>
      <rPr>
        <sz val="11"/>
        <color rgb="FF000000"/>
        <rFont val="Arial"/>
        <family val="2"/>
      </rPr>
      <t xml:space="preserve">
</t>
    </r>
    <r>
      <rPr>
        <sz val="11"/>
        <color rgb="FF000000"/>
        <rFont val="Arial"/>
        <family val="2"/>
      </rPr>
      <t xml:space="preserve">défectueuse des problèmes et objectifs, mise en œuvre inefficace ou trop coûteuse, </t>
    </r>
    <r>
      <rPr>
        <sz val="11"/>
        <color rgb="FF000000"/>
        <rFont val="Arial"/>
        <family val="2"/>
      </rPr>
      <t xml:space="preserve">
</t>
    </r>
    <r>
      <rPr>
        <sz val="11"/>
        <color rgb="FF000000"/>
        <rFont val="Arial"/>
        <family val="2"/>
      </rPr>
      <t xml:space="preserve"> effets secondaires négatifs excessifs, appropriation </t>
    </r>
    <r>
      <rPr>
        <sz val="11"/>
        <color rgb="FF000000"/>
        <rFont val="Arial"/>
        <family val="2"/>
      </rPr>
      <t xml:space="preserve">
</t>
    </r>
    <r>
      <rPr>
        <sz val="11"/>
        <color rgb="FF000000"/>
        <rFont val="Arial"/>
        <family val="2"/>
      </rPr>
      <t xml:space="preserve"> par les assujettis à la règlementation, inefficacité due </t>
    </r>
    <r>
      <rPr>
        <sz val="11"/>
        <color rgb="FF000000"/>
        <rFont val="Arial"/>
        <family val="2"/>
      </rPr>
      <t xml:space="preserve">
</t>
    </r>
    <r>
      <rPr>
        <sz val="11"/>
        <color rgb="FF000000"/>
        <rFont val="Arial"/>
        <family val="2"/>
      </rPr>
      <t xml:space="preserve"> à la concurrence règlementaire) </t>
    </r>
  </si>
  <si>
    <r>
      <rPr>
        <sz val="11"/>
        <color rgb="FF000000"/>
        <rFont val="Arial"/>
        <family val="2"/>
      </rPr>
      <t xml:space="preserve">• La mise en œuvre de la règlementation est-elle conçue et préparée de manière à ce que </t>
    </r>
    <r>
      <rPr>
        <sz val="11"/>
        <color rgb="FF000000"/>
        <rFont val="Arial"/>
        <family val="2"/>
      </rPr>
      <t xml:space="preserve">
</t>
    </r>
    <r>
      <rPr>
        <sz val="11"/>
        <color rgb="FF000000"/>
        <rFont val="Arial"/>
        <family val="2"/>
      </rPr>
      <t xml:space="preserve">la charge pour les destinataires soit aussi faible que possible, l'efficacité </t>
    </r>
    <r>
      <rPr>
        <sz val="11"/>
        <color rgb="FF000000"/>
        <rFont val="Arial"/>
        <family val="2"/>
      </rPr>
      <t xml:space="preserve">
</t>
    </r>
    <r>
      <rPr>
        <sz val="11"/>
        <color rgb="FF000000"/>
        <rFont val="Arial"/>
        <family val="2"/>
      </rPr>
      <t>aussi élevée que possible et l'introduction aussi réussie que possible?</t>
    </r>
    <r>
      <rPr>
        <sz val="11"/>
        <color rgb="FF000000"/>
        <rFont val="Arial"/>
        <family val="2"/>
      </rPr>
      <t xml:space="preserve">
</t>
    </r>
    <r>
      <rPr>
        <sz val="11"/>
        <color rgb="FF000000"/>
        <rFont val="Arial"/>
        <family val="2"/>
      </rPr>
      <t xml:space="preserve">• Réduction de la charge (par des simplifications) grâce à </t>
    </r>
    <r>
      <rPr>
        <sz val="11"/>
        <color rgb="FF000000"/>
        <rFont val="Arial"/>
        <family val="2"/>
      </rPr>
      <t xml:space="preserve">
</t>
    </r>
    <r>
      <rPr>
        <sz val="11"/>
        <color rgb="FF000000"/>
        <rFont val="Arial"/>
        <family val="2"/>
      </rPr>
      <t xml:space="preserve">l’intelligibilité, la faisabilité, l’acceptation, l’orientation client, </t>
    </r>
    <r>
      <rPr>
        <sz val="11"/>
        <color rgb="FF000000"/>
        <rFont val="Arial"/>
        <family val="2"/>
      </rPr>
      <t xml:space="preserve">
</t>
    </r>
    <r>
      <rPr>
        <sz val="11"/>
        <color rgb="FF000000"/>
        <rFont val="Arial"/>
        <family val="2"/>
      </rPr>
      <t xml:space="preserve">les solutions de cyberadministration, One-Stop-Shop, procédures de formulaires, </t>
    </r>
    <r>
      <rPr>
        <sz val="11"/>
        <color rgb="FF000000"/>
        <rFont val="Arial"/>
        <family val="2"/>
      </rPr>
      <t xml:space="preserve">
</t>
    </r>
    <r>
      <rPr>
        <sz val="11"/>
        <color rgb="FF000000"/>
        <rFont val="Arial"/>
        <family val="2"/>
      </rPr>
      <t>contrôles</t>
    </r>
    <r>
      <rPr>
        <sz val="11"/>
        <color rgb="FF000000"/>
        <rFont val="Arial"/>
        <family val="2"/>
      </rPr>
      <t xml:space="preserve">
</t>
    </r>
    <r>
      <rPr>
        <sz val="11"/>
        <color rgb="FF000000"/>
        <rFont val="Arial"/>
        <family val="2"/>
      </rPr>
      <t xml:space="preserve">• Efficacité accrue (par une mise en œuvre améliorée) grâce </t>
    </r>
    <r>
      <rPr>
        <sz val="11"/>
        <color rgb="FF000000"/>
        <rFont val="Arial"/>
        <family val="2"/>
      </rPr>
      <t xml:space="preserve">
</t>
    </r>
    <r>
      <rPr>
        <sz val="11"/>
        <color rgb="FF000000"/>
        <rFont val="Arial"/>
        <family val="2"/>
      </rPr>
      <t xml:space="preserve">aux autorités chargées de la mise en œuvre, au contrôle de l'impact, aux sanctions, </t>
    </r>
    <r>
      <rPr>
        <sz val="11"/>
        <color rgb="FF000000"/>
        <rFont val="Arial"/>
        <family val="2"/>
      </rPr>
      <t xml:space="preserve">
</t>
    </r>
    <r>
      <rPr>
        <sz val="11"/>
        <color rgb="FF000000"/>
        <rFont val="Arial"/>
        <family val="2"/>
      </rPr>
      <t xml:space="preserve">  </t>
    </r>
    <r>
      <rPr>
        <sz val="11"/>
        <color rgb="FF000000"/>
        <rFont val="Arial"/>
        <family val="2"/>
      </rPr>
      <t>Aptitude au quotidien</t>
    </r>
    <r>
      <rPr>
        <sz val="11"/>
        <color rgb="FF000000"/>
        <rFont val="Arial"/>
        <family val="2"/>
      </rPr>
      <t xml:space="preserve">
</t>
    </r>
    <r>
      <rPr>
        <sz val="11"/>
        <color rgb="FF000000"/>
        <rFont val="Arial"/>
        <family val="2"/>
      </rPr>
      <t xml:space="preserve">• Introduction améliorée de la règlementation en impliquant </t>
    </r>
    <r>
      <rPr>
        <sz val="11"/>
        <color rgb="FF000000"/>
        <rFont val="Arial"/>
        <family val="2"/>
      </rPr>
      <t xml:space="preserve">
</t>
    </r>
    <r>
      <rPr>
        <sz val="11"/>
        <color rgb="FF000000"/>
        <rFont val="Arial"/>
        <family val="2"/>
      </rPr>
      <t xml:space="preserve">les assujettis à la règlementation, informations sur ces assujettis, </t>
    </r>
    <r>
      <rPr>
        <sz val="11"/>
        <color rgb="FF000000"/>
        <rFont val="Arial"/>
        <family val="2"/>
      </rPr>
      <t xml:space="preserve">
</t>
    </r>
    <r>
      <rPr>
        <sz val="11"/>
        <color rgb="FF000000"/>
        <rFont val="Arial"/>
        <family val="2"/>
      </rPr>
      <t xml:space="preserve">disposition des autorités chargées de la mise en œuvre, période de transition, date </t>
    </r>
    <r>
      <rPr>
        <sz val="11"/>
        <color rgb="FF000000"/>
        <rFont val="Arial"/>
        <family val="2"/>
      </rPr>
      <t xml:space="preserve">
</t>
    </r>
    <r>
      <rPr>
        <sz val="11"/>
        <color rgb="FF000000"/>
        <rFont val="Arial"/>
        <family val="2"/>
      </rPr>
      <t>d'entrée en vigueur</t>
    </r>
  </si>
  <si>
    <r>
      <rPr>
        <sz val="11"/>
        <color rgb="FF000000"/>
        <rFont val="Arial"/>
        <family val="2"/>
      </rPr>
      <t xml:space="preserve">• Les objectifs visés peuvent-ils être atteints par d'autres instruments </t>
    </r>
    <r>
      <rPr>
        <sz val="11"/>
        <color rgb="FF000000"/>
        <rFont val="Arial"/>
        <family val="2"/>
      </rPr>
      <t xml:space="preserve">
</t>
    </r>
    <r>
      <rPr>
        <sz val="11"/>
        <color rgb="FF000000"/>
        <rFont val="Arial"/>
        <family val="2"/>
      </rPr>
      <t xml:space="preserve">et contenus règlementaires, de manière plus efficace, rentable et </t>
    </r>
    <r>
      <rPr>
        <sz val="11"/>
        <color rgb="FF000000"/>
        <rFont val="Arial"/>
        <family val="2"/>
      </rPr>
      <t xml:space="preserve">
</t>
    </r>
    <r>
      <rPr>
        <sz val="11"/>
        <color rgb="FF000000"/>
        <rFont val="Arial"/>
        <family val="2"/>
      </rPr>
      <t>moins de restrictions pour les destinataires?</t>
    </r>
    <r>
      <rPr>
        <sz val="11"/>
        <color rgb="FF000000"/>
        <rFont val="Arial"/>
        <family val="2"/>
      </rPr>
      <t xml:space="preserve">
</t>
    </r>
    <r>
      <rPr>
        <sz val="11"/>
        <color rgb="FF000000"/>
        <rFont val="Arial"/>
        <family val="2"/>
      </rPr>
      <t xml:space="preserve">• Des instruments règlementaires plus souples grâce aux informations, </t>
    </r>
    <r>
      <rPr>
        <sz val="11"/>
        <color rgb="FF000000"/>
        <rFont val="Arial"/>
        <family val="2"/>
      </rPr>
      <t xml:space="preserve">
</t>
    </r>
    <r>
      <rPr>
        <sz val="11"/>
        <color rgb="FF000000"/>
        <rFont val="Arial"/>
        <family val="2"/>
      </rPr>
      <t>incitations économiques, instruments de partenariat</t>
    </r>
    <r>
      <rPr>
        <sz val="11"/>
        <color rgb="FF000000"/>
        <rFont val="Arial"/>
        <family val="2"/>
      </rPr>
      <t xml:space="preserve">
</t>
    </r>
    <r>
      <rPr>
        <sz val="11"/>
        <color rgb="FF000000"/>
        <rFont val="Arial"/>
        <family val="2"/>
      </rPr>
      <t xml:space="preserve">• Des alternatives aux instruments règlementaires sélectionnés </t>
    </r>
    <r>
      <rPr>
        <sz val="11"/>
        <color rgb="FF000000"/>
        <rFont val="Arial"/>
        <family val="2"/>
      </rPr>
      <t xml:space="preserve">
</t>
    </r>
    <r>
      <rPr>
        <sz val="11"/>
        <color rgb="FF000000"/>
        <rFont val="Arial"/>
        <family val="2"/>
      </rPr>
      <t xml:space="preserve"> par le biais d'obligations d'agir, de règlementations sur les produits, d'obligations d'autorisation, </t>
    </r>
    <r>
      <rPr>
        <sz val="11"/>
        <color rgb="FF000000"/>
        <rFont val="Arial"/>
        <family val="2"/>
      </rPr>
      <t xml:space="preserve">
</t>
    </r>
    <r>
      <rPr>
        <sz val="11"/>
        <color rgb="FF000000"/>
        <rFont val="Arial"/>
        <family val="2"/>
      </rPr>
      <t xml:space="preserve">  </t>
    </r>
    <r>
      <rPr>
        <sz val="11"/>
        <color rgb="FF000000"/>
        <rFont val="Arial"/>
        <family val="2"/>
      </rPr>
      <t>Instruments particulièrement problématiques</t>
    </r>
    <r>
      <rPr>
        <sz val="11"/>
        <color rgb="FF000000"/>
        <rFont val="Arial"/>
        <family val="2"/>
      </rPr>
      <t xml:space="preserve">
</t>
    </r>
    <r>
      <rPr>
        <sz val="11"/>
        <color rgb="FF000000"/>
        <rFont val="Arial"/>
        <family val="2"/>
      </rPr>
      <t xml:space="preserve">• Contenus règlementaires alternatifs par domaine de validité, </t>
    </r>
    <r>
      <rPr>
        <sz val="11"/>
        <color rgb="FF000000"/>
        <rFont val="Arial"/>
        <family val="2"/>
      </rPr>
      <t xml:space="preserve">
</t>
    </r>
    <r>
      <rPr>
        <sz val="11"/>
        <color rgb="FF000000"/>
        <rFont val="Arial"/>
        <family val="2"/>
      </rPr>
      <t xml:space="preserve">règlementation expérimentale, dosage des mesures, différenciation </t>
    </r>
    <r>
      <rPr>
        <sz val="11"/>
        <color rgb="FF000000"/>
        <rFont val="Arial"/>
        <family val="2"/>
      </rPr>
      <t xml:space="preserve">
</t>
    </r>
    <r>
      <rPr>
        <sz val="11"/>
        <color rgb="FF000000"/>
        <rFont val="Arial"/>
        <family val="2"/>
      </rPr>
      <t xml:space="preserve">de la règlementation, stratégie de contrôle, nouvelle règlementation / révision totale / </t>
    </r>
    <r>
      <rPr>
        <sz val="11"/>
        <color rgb="FF000000"/>
        <rFont val="Arial"/>
        <family val="2"/>
      </rPr>
      <t xml:space="preserve">
</t>
    </r>
    <r>
      <rPr>
        <sz val="11"/>
        <color rgb="FF000000"/>
        <rFont val="Arial"/>
        <family val="2"/>
      </rPr>
      <t>révision partielle, niveau de normalisation, compétences règlementaires</t>
    </r>
    <r>
      <rPr>
        <sz val="11"/>
        <color rgb="FF000000"/>
        <rFont val="Arial"/>
        <family val="2"/>
      </rPr>
      <t xml:space="preserve">
</t>
    </r>
    <r>
      <rPr>
        <sz val="11"/>
        <color rgb="FF000000"/>
        <rFont val="Arial"/>
        <family val="2"/>
      </rPr>
      <t xml:space="preserve">• Abandon de règlementations par une meilleure utilisation des </t>
    </r>
    <r>
      <rPr>
        <sz val="11"/>
        <color rgb="FF000000"/>
        <rFont val="Arial"/>
        <family val="2"/>
      </rPr>
      <t xml:space="preserve">
</t>
    </r>
    <r>
      <rPr>
        <sz val="11"/>
        <color rgb="FF000000"/>
        <rFont val="Arial"/>
        <family val="2"/>
      </rPr>
      <t xml:space="preserve">règlementations existantes, abandon ou simplification des </t>
    </r>
    <r>
      <rPr>
        <sz val="11"/>
        <color rgb="FF000000"/>
        <rFont val="Arial"/>
        <family val="2"/>
      </rPr>
      <t xml:space="preserve">
</t>
    </r>
    <r>
      <rPr>
        <sz val="11"/>
        <color rgb="FF000000"/>
        <rFont val="Arial"/>
        <family val="2"/>
      </rPr>
      <t xml:space="preserve">règlementations existantes, amélioration de la mise en œuvre des règlementations existantes, </t>
    </r>
    <r>
      <rPr>
        <sz val="11"/>
        <color rgb="FF000000"/>
        <rFont val="Arial"/>
        <family val="2"/>
      </rPr>
      <t xml:space="preserve">
</t>
    </r>
    <r>
      <rPr>
        <sz val="11"/>
        <color rgb="FF000000"/>
        <rFont val="Arial"/>
        <family val="2"/>
      </rPr>
      <t xml:space="preserve"> abandon des activités supplémentaires</t>
    </r>
  </si>
  <si>
    <r>
      <rPr>
        <sz val="11"/>
        <color rgb="FF000000"/>
        <rFont val="Arial"/>
        <family val="2"/>
      </rPr>
      <t>Le développement de règlementations doit être compris scientifiquement avec l’élaboration d'un «jeu» selon la théorie des jeux.</t>
    </r>
    <r>
      <rPr>
        <sz val="11"/>
        <color rgb="FF000000"/>
        <rFont val="Arial"/>
        <family val="2"/>
      </rPr>
      <t xml:space="preserve"> </t>
    </r>
    <r>
      <rPr>
        <sz val="11"/>
        <color rgb="FF000000"/>
        <rFont val="Arial"/>
        <family val="2"/>
      </rPr>
      <t xml:space="preserve">
</t>
    </r>
    <r>
      <rPr>
        <sz val="11"/>
        <color rgb="FF000000"/>
        <rFont val="Arial"/>
        <family val="2"/>
      </rPr>
      <t>La conception de la méthode tente de jouer le jeu de telle sorte que les différents joueurs, en raison de motivations</t>
    </r>
    <r>
      <rPr>
        <sz val="11"/>
        <color rgb="FF000000"/>
        <rFont val="Arial"/>
        <family val="2"/>
      </rPr>
      <t xml:space="preserve">
</t>
    </r>
    <r>
      <rPr>
        <sz val="11"/>
        <color rgb="FF000000"/>
        <rFont val="Arial"/>
        <family val="2"/>
      </rPr>
      <t xml:space="preserve"> qui leur sont propres, suivent les règles du jeu, ou que le résultat (Outcome) soit atteint lorsque chacun adopte un comportement égoïste. </t>
    </r>
    <r>
      <rPr>
        <sz val="11"/>
        <color rgb="FF000000"/>
        <rFont val="Arial"/>
        <family val="2"/>
      </rPr>
      <t xml:space="preserve">L’évaluation va de -4 «dans </t>
    </r>
    <r>
      <rPr>
        <sz val="11"/>
        <color rgb="FF000000"/>
        <rFont val="Arial"/>
        <family val="2"/>
      </rPr>
      <t xml:space="preserve">
</t>
    </r>
    <r>
      <rPr>
        <sz val="11"/>
        <color rgb="FF000000"/>
        <rFont val="Arial"/>
        <family val="2"/>
      </rPr>
      <t>une mesure fortement négative» à +4 «dans une forte mesure».</t>
    </r>
  </si>
  <si>
    <r>
      <rPr>
        <sz val="11"/>
        <color rgb="FF000000"/>
        <rFont val="Arial"/>
        <family val="2"/>
      </rPr>
      <t>Le projet de règlementation fournira-t-il les bases juridiques nécessaire au traitement des données et des informations?</t>
    </r>
    <r>
      <rPr>
        <sz val="11"/>
        <color rgb="FF000000"/>
        <rFont val="Arial"/>
        <family val="2"/>
      </rPr>
      <t xml:space="preserve"> </t>
    </r>
    <r>
      <rPr>
        <sz val="11"/>
        <color rgb="FF000000"/>
        <rFont val="Arial"/>
        <family val="2"/>
      </rPr>
      <t>Ou bien celles-ci sont-elles déjà disponibles?</t>
    </r>
    <r>
      <rPr>
        <sz val="11"/>
        <color rgb="FF000000"/>
        <rFont val="Arial"/>
        <family val="2"/>
      </rPr>
      <t xml:space="preserve"> </t>
    </r>
  </si>
  <si>
    <r>
      <rPr>
        <sz val="11"/>
        <color rgb="FF000000"/>
        <rFont val="Arial"/>
        <family val="2"/>
      </rPr>
      <t>Les flux d'information ont-ils été repris?</t>
    </r>
    <r>
      <rPr>
        <sz val="11"/>
        <color rgb="FF000000"/>
        <rFont val="Arial"/>
        <family val="2"/>
      </rPr>
      <t xml:space="preserve"> </t>
    </r>
    <r>
      <rPr>
        <sz val="11"/>
        <color rgb="FF000000"/>
        <rFont val="Arial"/>
        <family val="2"/>
      </rPr>
      <t>Leur essence est-elle claire?</t>
    </r>
    <r>
      <rPr>
        <sz val="11"/>
        <color rgb="FF000000"/>
        <rFont val="Arial"/>
        <family val="2"/>
      </rPr>
      <t xml:space="preserve"> </t>
    </r>
    <r>
      <rPr>
        <sz val="11"/>
        <color rgb="FF000000"/>
        <rFont val="Arial"/>
        <family val="2"/>
      </rPr>
      <t>Les services de base des TIC ont-ils été identifiés et sont-ils disponibles?</t>
    </r>
    <r>
      <rPr>
        <sz val="11"/>
        <color rgb="FF000000"/>
        <rFont val="Arial"/>
        <family val="2"/>
      </rPr>
      <t xml:space="preserve"> </t>
    </r>
    <r>
      <rPr>
        <sz val="11"/>
        <color rgb="FF000000"/>
        <rFont val="Arial"/>
        <family val="2"/>
      </rPr>
      <t>Le flux de données pour la numérisation est-il conçu de manière optimale?</t>
    </r>
  </si>
  <si>
    <r>
      <rPr>
        <sz val="11"/>
        <color rgb="FF000000"/>
        <rFont val="Arial"/>
        <family val="2"/>
      </rPr>
      <t>Ce registre traite de l'utilisation des normes, c'est-à-dire des composantes déjà existantes à même de réduire la complexité de la mise en œuvre.</t>
    </r>
    <r>
      <rPr>
        <sz val="11"/>
        <color rgb="FF000000"/>
        <rFont val="Arial"/>
        <family val="2"/>
      </rPr>
      <t xml:space="preserve"> </t>
    </r>
    <r>
      <rPr>
        <sz val="11"/>
        <color rgb="FF000000"/>
        <rFont val="Arial"/>
        <family val="2"/>
      </rPr>
      <t>Les normes internationales ont tendance à être meilleures que les normes nationales.</t>
    </r>
    <r>
      <rPr>
        <sz val="11"/>
        <color rgb="FF000000"/>
        <rFont val="Arial"/>
        <family val="2"/>
      </rPr>
      <t xml:space="preserve"> </t>
    </r>
    <r>
      <rPr>
        <sz val="11"/>
        <color rgb="FF000000"/>
        <rFont val="Arial"/>
        <family val="2"/>
      </rPr>
      <t>Il existe des exceptions, par exemple lorsque les normes internationales sont définies de manière trop sommaire et que la norme nationale régit, avec plus de précision, ce qui doit être utilisé.</t>
    </r>
  </si>
  <si>
    <r>
      <rPr>
        <b/>
        <sz val="11"/>
        <color rgb="FFF2F2F2"/>
        <rFont val="Arial"/>
        <family val="2"/>
      </rPr>
      <t>Score</t>
    </r>
  </si>
  <si>
    <r>
      <rPr>
        <sz val="9"/>
        <color rgb="FF000000"/>
        <rFont val="Arial"/>
        <family val="2"/>
      </rPr>
      <t>pas de score</t>
    </r>
  </si>
  <si>
    <r>
      <rPr>
        <b/>
        <sz val="11"/>
        <color rgb="FFF2F2F2"/>
        <rFont val="Arial"/>
        <family val="2"/>
      </rPr>
      <t>Aspect</t>
    </r>
  </si>
  <si>
    <r>
      <rPr>
        <b/>
        <sz val="11"/>
        <color rgb="FFF2F2F2"/>
        <rFont val="Arial"/>
        <family val="2"/>
      </rPr>
      <t>Domaine</t>
    </r>
  </si>
  <si>
    <r>
      <rPr>
        <sz val="11"/>
        <color rgb="FF000000"/>
        <rFont val="Arial"/>
        <family val="2"/>
      </rPr>
      <t>C.10</t>
    </r>
  </si>
  <si>
    <r>
      <rPr>
        <sz val="11"/>
        <color rgb="FF000000"/>
        <rFont val="Arial"/>
        <family val="2"/>
      </rPr>
      <t>C.11</t>
    </r>
  </si>
  <si>
    <r>
      <rPr>
        <sz val="11"/>
        <color rgb="FF000000"/>
        <rFont val="Arial"/>
        <family val="2"/>
      </rPr>
      <t>C.12</t>
    </r>
  </si>
  <si>
    <r>
      <rPr>
        <sz val="11"/>
        <color rgb="FF000000"/>
        <rFont val="Arial"/>
        <family val="2"/>
      </rPr>
      <t>C.13</t>
    </r>
  </si>
  <si>
    <r>
      <rPr>
        <b/>
        <sz val="11"/>
        <color rgb="FFF2F2F2"/>
        <rFont val="Arial"/>
        <family val="2"/>
      </rPr>
      <t>Check</t>
    </r>
  </si>
  <si>
    <r>
      <rPr>
        <b/>
        <sz val="11"/>
        <color rgb="FFF2F2F2"/>
        <rFont val="Arial"/>
        <family val="2"/>
      </rPr>
      <t>Evaluation</t>
    </r>
    <r>
      <rPr>
        <sz val="11"/>
        <color rgb="FFF2F2F2"/>
        <rFont val="Arial"/>
        <family val="2"/>
      </rPr>
      <t xml:space="preserve">
</t>
    </r>
    <r>
      <rPr>
        <sz val="10"/>
        <color rgb="FFF2F2F2"/>
        <rFont val="Arial"/>
        <family val="2"/>
      </rPr>
      <t>(Oui/Non/n.a.)</t>
    </r>
  </si>
  <si>
    <r>
      <rPr>
        <sz val="11"/>
        <color rgb="FF000000"/>
        <rFont val="Arial"/>
        <family val="2"/>
      </rPr>
      <t>Tiers impliqués - Autres États</t>
    </r>
  </si>
  <si>
    <r>
      <rPr>
        <b/>
        <sz val="12"/>
        <color rgb="FF000000"/>
        <rFont val="Arial"/>
        <family val="2"/>
      </rPr>
      <t>Score</t>
    </r>
  </si>
  <si>
    <r>
      <rPr>
        <b/>
        <sz val="12"/>
        <color rgb="FF000000"/>
        <rFont val="Arial"/>
        <family val="2"/>
      </rPr>
      <t>Score</t>
    </r>
  </si>
  <si>
    <r>
      <rPr>
        <b/>
        <sz val="12"/>
        <color rgb="FF000000"/>
        <rFont val="Arial"/>
        <family val="2"/>
      </rPr>
      <t>Score</t>
    </r>
  </si>
  <si>
    <r>
      <rPr>
        <b/>
        <sz val="11"/>
        <color rgb="FFF2F2F2"/>
        <rFont val="Arial"/>
        <family val="2"/>
      </rPr>
      <t>Evaluation</t>
    </r>
    <r>
      <rPr>
        <sz val="11"/>
        <color rgb="FFF2F2F2"/>
        <rFont val="Arial"/>
        <family val="2"/>
      </rPr>
      <t xml:space="preserve">
</t>
    </r>
    <r>
      <rPr>
        <sz val="10"/>
        <color rgb="FFF2F2F2"/>
        <rFont val="Arial"/>
        <family val="2"/>
      </rPr>
      <t>(de -4 à +4)</t>
    </r>
  </si>
  <si>
    <r>
      <rPr>
        <sz val="11"/>
        <color rgb="FF000000"/>
        <rFont val="Arial"/>
        <family val="2"/>
      </rPr>
      <t>BTP.11</t>
    </r>
  </si>
  <si>
    <r>
      <rPr>
        <sz val="11"/>
        <color rgb="FF000000"/>
        <rFont val="Arial"/>
        <family val="2"/>
      </rPr>
      <t>BTP.12</t>
    </r>
  </si>
  <si>
    <r>
      <rPr>
        <b/>
        <sz val="12"/>
        <color rgb="FF000000"/>
        <rFont val="Arial"/>
        <family val="2"/>
      </rPr>
      <t>Score</t>
    </r>
  </si>
  <si>
    <r>
      <rPr>
        <b/>
        <sz val="12"/>
        <color rgb="FF000000"/>
        <rFont val="Arial"/>
        <family val="2"/>
      </rPr>
      <t>Pondération</t>
    </r>
  </si>
  <si>
    <r>
      <rPr>
        <b/>
        <sz val="11"/>
        <color rgb="FF000000"/>
        <rFont val="Arial"/>
        <family val="2"/>
      </rPr>
      <t>Liste des normes régionales</t>
    </r>
  </si>
  <si>
    <r>
      <rPr>
        <b/>
        <sz val="11"/>
        <color rgb="FF000000"/>
        <rFont val="Arial"/>
        <family val="2"/>
      </rPr>
      <t>Liste des normes</t>
    </r>
  </si>
  <si>
    <r>
      <rPr>
        <b/>
        <sz val="11"/>
        <color rgb="FFF2F2F2"/>
        <rFont val="Arial"/>
        <family val="2"/>
      </rPr>
      <t>Questions et évaluation</t>
    </r>
  </si>
  <si>
    <r>
      <rPr>
        <sz val="11"/>
        <color rgb="FF000000"/>
        <rFont val="Arial"/>
        <family val="2"/>
      </rPr>
      <t>Existe-t-il déjà des normes techniques dans ce domaine?</t>
    </r>
    <r>
      <rPr>
        <sz val="11"/>
        <color rgb="FF000000"/>
        <rFont val="Arial"/>
        <family val="2"/>
      </rPr>
      <t xml:space="preserve"> </t>
    </r>
    <r>
      <rPr>
        <sz val="11"/>
        <color rgb="FF000000"/>
        <rFont val="Arial"/>
        <family val="2"/>
      </rPr>
      <t xml:space="preserve">
</t>
    </r>
    <r>
      <rPr>
        <sz val="11"/>
        <color rgb="FF000000"/>
        <rFont val="Arial"/>
        <family val="2"/>
      </rPr>
      <t xml:space="preserve">(0 - aucune, </t>
    </r>
    <r>
      <rPr>
        <sz val="11"/>
        <color rgb="FF000000"/>
        <rFont val="Arial"/>
        <family val="2"/>
      </rPr>
      <t xml:space="preserve">
</t>
    </r>
    <r>
      <rPr>
        <sz val="11"/>
        <color rgb="FF000000"/>
        <rFont val="Arial"/>
        <family val="2"/>
      </rPr>
      <t>4 - dans tous les domaines pertinents)</t>
    </r>
  </si>
  <si>
    <r>
      <rPr>
        <sz val="11"/>
        <color rgb="FF000000"/>
        <rFont val="Arial"/>
        <family val="2"/>
      </rPr>
      <t xml:space="preserve">Ces normes sont-elles clairement définies et ne laissent </t>
    </r>
    <r>
      <rPr>
        <u/>
        <sz val="11"/>
        <color rgb="FF000000"/>
        <rFont val="Arial"/>
        <family val="2"/>
      </rPr>
      <t>aucune</t>
    </r>
    <r>
      <rPr>
        <sz val="11"/>
        <color rgb="FF000000"/>
        <rFont val="Arial"/>
        <family val="2"/>
      </rPr>
      <t xml:space="preserve"> </t>
    </r>
    <r>
      <rPr>
        <sz val="11"/>
        <color rgb="FF000000"/>
        <rFont val="Arial"/>
        <family val="2"/>
      </rPr>
      <t xml:space="preserve">
</t>
    </r>
    <r>
      <rPr>
        <sz val="11"/>
        <color rgb="FF000000"/>
        <rFont val="Arial"/>
        <family val="2"/>
      </rPr>
      <t xml:space="preserve">place à l’interprétation lors de la mise en œuvre? </t>
    </r>
    <r>
      <rPr>
        <sz val="11"/>
        <color rgb="FF000000"/>
        <rFont val="Arial"/>
        <family val="2"/>
      </rPr>
      <t xml:space="preserve">
</t>
    </r>
    <r>
      <rPr>
        <sz val="11"/>
        <color rgb="FF000000"/>
        <rFont val="Arial"/>
        <family val="2"/>
      </rPr>
      <t xml:space="preserve">(0 - totalement libre, </t>
    </r>
    <r>
      <rPr>
        <sz val="11"/>
        <color rgb="FF000000"/>
        <rFont val="Arial"/>
        <family val="2"/>
      </rPr>
      <t xml:space="preserve">
</t>
    </r>
    <r>
      <rPr>
        <sz val="11"/>
        <color rgb="FF000000"/>
        <rFont val="Arial"/>
        <family val="2"/>
      </rPr>
      <t>4 - les normes ne laissent pas de place à l’interprétation)</t>
    </r>
  </si>
  <si>
    <r>
      <rPr>
        <sz val="11"/>
        <color rgb="FF000000"/>
        <rFont val="Arial"/>
        <family val="2"/>
      </rPr>
      <t>Degré de maturité des normes</t>
    </r>
    <r>
      <rPr>
        <sz val="11"/>
        <color rgb="FF000000"/>
        <rFont val="Arial"/>
        <family val="2"/>
      </rPr>
      <t xml:space="preserve"> </t>
    </r>
    <r>
      <rPr>
        <sz val="11"/>
        <color rgb="FF000000"/>
        <rFont val="Arial"/>
        <family val="2"/>
      </rPr>
      <t xml:space="preserve">
</t>
    </r>
    <r>
      <rPr>
        <sz val="11"/>
        <color rgb="FF000000"/>
        <rFont val="Arial"/>
        <family val="2"/>
      </rPr>
      <t xml:space="preserve">(0 - aucune utilisation connue, </t>
    </r>
    <r>
      <rPr>
        <sz val="11"/>
        <color rgb="FF000000"/>
        <rFont val="Arial"/>
        <family val="2"/>
      </rPr>
      <t xml:space="preserve">
</t>
    </r>
    <r>
      <rPr>
        <sz val="11"/>
        <color rgb="FF000000"/>
        <rFont val="Arial"/>
        <family val="2"/>
      </rPr>
      <t>4 - les normes sont diffusées et appliquées à grande échelle)</t>
    </r>
  </si>
  <si>
    <r>
      <rPr>
        <b/>
        <sz val="12"/>
        <color rgb="FF000000"/>
        <rFont val="Arial"/>
        <family val="2"/>
      </rPr>
      <t>Score</t>
    </r>
  </si>
  <si>
    <r>
      <rPr>
        <b/>
        <sz val="11"/>
        <color rgb="FFF2F2F2"/>
        <rFont val="Arial"/>
        <family val="2"/>
      </rPr>
      <t>Domaine d’utilisation</t>
    </r>
  </si>
  <si>
    <r>
      <rPr>
        <b/>
        <sz val="11"/>
        <color rgb="FFF2F2F2"/>
        <rFont val="Arial"/>
        <family val="2"/>
      </rPr>
      <t>Evaluation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</si>
</sst>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d\.\ mmmm\ yyyy;@"/>
    <numFmt numFmtId="165" formatCode="0.0"/>
  </numFmts>
  <fonts count="36" x14ac:knownFonts="1">
    <font>
      <sz val="11"/>
      <color theme="1"/>
      <name val="Arial"/>
      <family val="2"/>
    </font>
    <font>
      <sz val="10"/>
      <color theme="1"/>
      <name val="Arial"/>
      <family val="2"/>
    </font>
    <font>
      <b/>
      <sz val="11"/>
      <color theme="1"/>
      <name val="Arial"/>
      <family val="2"/>
    </font>
    <font>
      <u/>
      <sz val="11"/>
      <color theme="10"/>
      <name val="Arial"/>
      <family val="2"/>
    </font>
    <font>
      <sz val="12"/>
      <color theme="1"/>
      <name val="Times"/>
      <family val="1"/>
    </font>
    <font>
      <b/>
      <sz val="18"/>
      <color theme="1"/>
      <name val="Arial"/>
      <family val="2"/>
    </font>
    <font>
      <sz val="18"/>
      <color theme="1"/>
      <name val="Arial"/>
      <family val="2"/>
    </font>
    <font>
      <sz val="11"/>
      <name val="Arial"/>
      <family val="2"/>
    </font>
    <font>
      <b/>
      <sz val="11"/>
      <color theme="0" tint="-4.9958800012207406E-2"/>
      <name val="Arial"/>
      <family val="2"/>
    </font>
    <font>
      <sz val="12"/>
      <color theme="1"/>
      <name val="Arial"/>
      <family val="2"/>
    </font>
    <font>
      <sz val="10"/>
      <name val="Arial"/>
      <family val="2"/>
    </font>
    <font>
      <b/>
      <sz val="12"/>
      <color theme="1"/>
      <name val="Arial"/>
      <family val="2"/>
    </font>
    <font>
      <b/>
      <sz val="14"/>
      <color theme="1"/>
      <name val="Arial"/>
      <family val="2"/>
    </font>
    <font>
      <sz val="14"/>
      <color theme="1"/>
      <name val="Arial"/>
      <family val="2"/>
    </font>
    <font>
      <sz val="11"/>
      <color theme="0"/>
      <name val="Arial"/>
      <family val="2"/>
    </font>
    <font>
      <b/>
      <sz val="12"/>
      <name val="Arial"/>
      <family val="2"/>
    </font>
    <font>
      <b/>
      <sz val="13"/>
      <color theme="1"/>
      <name val="Arial"/>
      <family val="2"/>
    </font>
    <font>
      <sz val="13"/>
      <color theme="1"/>
      <name val="Arial"/>
      <family val="2"/>
    </font>
    <font>
      <sz val="9"/>
      <name val="Arial"/>
      <family val="2"/>
    </font>
    <font>
      <sz val="11"/>
      <color rgb="FFFF0000"/>
      <name val="Arial"/>
      <family val="2"/>
    </font>
    <font>
      <b/>
      <sz val="18"/>
      <color rgb="FF000000"/>
      <name val="Arial"/>
      <family val="2"/>
    </font>
    <font>
      <sz val="11"/>
      <color rgb="FF000000"/>
      <name val="Arial"/>
      <family val="2"/>
    </font>
    <font>
      <b/>
      <sz val="11"/>
      <color rgb="FF000000"/>
      <name val="Arial"/>
      <family val="2"/>
    </font>
    <font>
      <sz val="10"/>
      <color rgb="FF000000"/>
      <name val="Arial"/>
      <family val="2"/>
    </font>
    <font>
      <b/>
      <sz val="11"/>
      <color rgb="FFF2F2F2"/>
      <name val="Arial"/>
      <family val="2"/>
    </font>
    <font>
      <sz val="11"/>
      <color rgb="FFF2F2F2"/>
      <name val="Arial"/>
      <family val="2"/>
    </font>
    <font>
      <sz val="10"/>
      <color rgb="FFF2F2F2"/>
      <name val="Arial"/>
      <family val="2"/>
    </font>
    <font>
      <b/>
      <sz val="14"/>
      <color rgb="FF000000"/>
      <name val="Arial"/>
      <family val="2"/>
    </font>
    <font>
      <u/>
      <sz val="11"/>
      <color rgb="FF000000"/>
      <name val="Arial"/>
      <family val="2"/>
    </font>
    <font>
      <b/>
      <sz val="12"/>
      <color rgb="FF000000"/>
      <name val="Arial"/>
      <family val="2"/>
    </font>
    <font>
      <b/>
      <sz val="13"/>
      <color rgb="FF000000"/>
      <name val="Arial"/>
      <family val="2"/>
    </font>
    <font>
      <sz val="12"/>
      <color rgb="FF000000"/>
      <name val="Arial"/>
      <family val="2"/>
    </font>
    <font>
      <b/>
      <sz val="10"/>
      <color rgb="FF000000"/>
      <name val="Arial"/>
      <family val="2"/>
    </font>
    <font>
      <sz val="11"/>
      <color rgb="FFEDEDED"/>
      <name val="Arial"/>
      <family val="2"/>
    </font>
    <font>
      <sz val="9"/>
      <color rgb="FF000000"/>
      <name val="Arial"/>
      <family val="2"/>
    </font>
    <font>
      <sz val="11"/>
      <color theme="1"/>
      <name val="Arial"/>
      <family val="2"/>
    </font>
  </fonts>
  <fills count="9">
    <fill>
      <patternFill patternType="none"/>
    </fill>
    <fill>
      <patternFill patternType="gray125"/>
    </fill>
    <fill>
      <patternFill patternType="solid">
        <fgColor theme="0"/>
        <bgColor indexed="64"/>
      </patternFill>
    </fill>
    <fill>
      <patternFill patternType="solid">
        <fgColor theme="6" tint="0.79995117038483843"/>
        <bgColor indexed="64"/>
      </patternFill>
    </fill>
    <fill>
      <patternFill patternType="solid">
        <fgColor theme="1" tint="0.34998626667073579"/>
        <bgColor indexed="64"/>
      </patternFill>
    </fill>
    <fill>
      <patternFill patternType="solid">
        <fgColor theme="5" tint="0.79995117038483843"/>
        <bgColor indexed="64"/>
      </patternFill>
    </fill>
    <fill>
      <patternFill patternType="solid">
        <fgColor theme="0" tint="-4.9958800012207406E-2"/>
        <bgColor indexed="64"/>
      </patternFill>
    </fill>
    <fill>
      <patternFill patternType="solid">
        <fgColor theme="8" tint="0.79995117038483843"/>
        <bgColor indexed="64"/>
      </patternFill>
    </fill>
    <fill>
      <patternFill patternType="solid">
        <fgColor theme="9" tint="0.79995117038483843"/>
        <bgColor indexed="64"/>
      </patternFill>
    </fill>
  </fills>
  <borders count="30">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theme="6" tint="0.39997558519241921"/>
      </right>
      <top style="thin">
        <color auto="1"/>
      </top>
      <bottom style="thin">
        <color auto="1"/>
      </bottom>
      <diagonal/>
    </border>
    <border>
      <left style="thin">
        <color theme="6" tint="0.39997558519241921"/>
      </left>
      <right/>
      <top style="thin">
        <color auto="1"/>
      </top>
      <bottom style="thin">
        <color auto="1"/>
      </bottom>
      <diagonal/>
    </border>
    <border>
      <left/>
      <right style="thin">
        <color auto="1"/>
      </right>
      <top style="thin">
        <color auto="1"/>
      </top>
      <bottom style="thin">
        <color auto="1"/>
      </bottom>
      <diagonal/>
    </border>
    <border>
      <left style="thin">
        <color theme="6" tint="0.39997558519241921"/>
      </left>
      <right style="thin">
        <color theme="6" tint="0.39997558519241921"/>
      </right>
      <top style="thin">
        <color auto="1"/>
      </top>
      <bottom style="thin">
        <color auto="1"/>
      </bottom>
      <diagonal/>
    </border>
    <border>
      <left style="thin">
        <color auto="1"/>
      </left>
      <right/>
      <top style="thin">
        <color auto="1"/>
      </top>
      <bottom style="thin">
        <color auto="1"/>
      </bottom>
      <diagonal/>
    </border>
    <border>
      <left style="thin">
        <color theme="1"/>
      </left>
      <right/>
      <top/>
      <bottom/>
      <diagonal/>
    </border>
    <border>
      <left/>
      <right/>
      <top style="thin">
        <color theme="1"/>
      </top>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6" tint="0.39997558519241921"/>
      </left>
      <right/>
      <top style="thin">
        <color theme="1"/>
      </top>
      <bottom/>
      <diagonal/>
    </border>
    <border>
      <left style="thin">
        <color theme="6" tint="0.39997558519241921"/>
      </left>
      <right style="thin">
        <color theme="1"/>
      </right>
      <top style="thin">
        <color theme="1"/>
      </top>
      <bottom style="thin">
        <color theme="1"/>
      </bottom>
      <diagonal/>
    </border>
    <border>
      <left style="thin">
        <color theme="6" tint="0.39997558519241921"/>
      </left>
      <right style="thin">
        <color auto="1"/>
      </right>
      <top style="thin">
        <color auto="1"/>
      </top>
      <bottom style="thin">
        <color auto="1"/>
      </bottom>
      <diagonal/>
    </border>
    <border>
      <left style="thin">
        <color theme="6" tint="0.39997558519241921"/>
      </left>
      <right/>
      <top style="thin">
        <color theme="1"/>
      </top>
      <bottom style="thin">
        <color theme="1"/>
      </bottom>
      <diagonal/>
    </border>
    <border>
      <left/>
      <right style="thin">
        <color theme="6" tint="0.39997558519241921"/>
      </right>
      <top style="thin">
        <color auto="1"/>
      </top>
      <bottom style="thin">
        <color auto="1"/>
      </bottom>
      <diagonal/>
    </border>
    <border>
      <left/>
      <right/>
      <top/>
      <bottom style="thin">
        <color auto="1"/>
      </bottom>
      <diagonal/>
    </border>
    <border>
      <left style="thin">
        <color theme="1"/>
      </left>
      <right/>
      <top style="thin">
        <color auto="1"/>
      </top>
      <bottom style="thin">
        <color auto="1"/>
      </bottom>
      <diagonal/>
    </border>
    <border>
      <left style="thin">
        <color auto="1"/>
      </left>
      <right style="thin">
        <color auto="1"/>
      </right>
      <top style="thin">
        <color auto="1"/>
      </top>
      <bottom/>
      <diagonal/>
    </border>
    <border>
      <left style="thin">
        <color theme="1"/>
      </left>
      <right style="thin">
        <color theme="6" tint="0.39997558519241921"/>
      </right>
      <top style="thin">
        <color auto="1"/>
      </top>
      <bottom style="thin">
        <color auto="1"/>
      </bottom>
      <diagonal/>
    </border>
    <border>
      <left/>
      <right/>
      <top style="thin">
        <color auto="1"/>
      </top>
      <bottom/>
      <diagonal/>
    </border>
    <border>
      <left style="thin">
        <color theme="1"/>
      </left>
      <right style="thin">
        <color auto="1"/>
      </right>
      <top style="thin">
        <color auto="1"/>
      </top>
      <bottom style="thin">
        <color auto="1"/>
      </bottom>
      <diagonal/>
    </border>
    <border>
      <left/>
      <right style="thin">
        <color theme="1"/>
      </right>
      <top/>
      <bottom/>
      <diagonal/>
    </border>
    <border>
      <left/>
      <right style="thin">
        <color theme="1"/>
      </right>
      <top style="thin">
        <color theme="1"/>
      </top>
      <bottom style="thin">
        <color theme="1"/>
      </bottom>
      <diagonal/>
    </border>
    <border>
      <left style="thin">
        <color theme="1"/>
      </left>
      <right/>
      <top style="thin">
        <color theme="1"/>
      </top>
      <bottom/>
      <diagonal/>
    </border>
    <border>
      <left style="thin">
        <color theme="1"/>
      </left>
      <right/>
      <top/>
      <bottom style="thin">
        <color theme="1"/>
      </bottom>
      <diagonal/>
    </border>
    <border>
      <left style="thin">
        <color theme="1"/>
      </left>
      <right style="thin">
        <color auto="1"/>
      </right>
      <top style="thin">
        <color theme="1"/>
      </top>
      <bottom style="thin">
        <color theme="1"/>
      </bottom>
      <diagonal/>
    </border>
    <border>
      <left style="thin">
        <color auto="1"/>
      </left>
      <right style="thin">
        <color auto="1"/>
      </right>
      <top style="thin">
        <color theme="1"/>
      </top>
      <bottom style="thin">
        <color auto="1"/>
      </bottom>
      <diagonal/>
    </border>
    <border>
      <left/>
      <right/>
      <top/>
      <bottom style="thin">
        <color theme="1"/>
      </bottom>
      <diagonal/>
    </border>
  </borders>
  <cellStyleXfs count="9">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9" fontId="35" fillId="0" borderId="0" applyFont="0" applyFill="0" applyBorder="0" applyAlignment="0" applyProtection="0"/>
    <xf numFmtId="0" fontId="35" fillId="0" borderId="0"/>
  </cellStyleXfs>
  <cellXfs count="227">
    <xf numFmtId="0" fontId="0" fillId="0" borderId="0" xfId="0"/>
    <xf numFmtId="0" fontId="12" fillId="2" borderId="0" xfId="8" applyFont="1" applyFill="1" applyAlignment="1">
      <alignment horizontal="center" vertical="center"/>
    </xf>
    <xf numFmtId="0" fontId="5" fillId="2" borderId="0" xfId="8" applyFont="1" applyFill="1" applyAlignment="1">
      <alignment horizontal="center" vertical="center"/>
    </xf>
    <xf numFmtId="0" fontId="1" fillId="8" borderId="0" xfId="8" applyFont="1" applyFill="1" applyBorder="1" applyAlignment="1" applyProtection="1">
      <alignment horizontal="center" vertical="center" wrapText="1"/>
    </xf>
    <xf numFmtId="0" fontId="12" fillId="2" borderId="0" xfId="8" applyFont="1" applyFill="1" applyBorder="1" applyAlignment="1" applyProtection="1">
      <alignment horizontal="center" vertical="center"/>
    </xf>
    <xf numFmtId="0" fontId="0" fillId="3" borderId="0" xfId="8" applyFont="1" applyFill="1" applyBorder="1" applyAlignment="1" applyProtection="1">
      <alignment horizontal="center" vertical="center" wrapText="1"/>
    </xf>
    <xf numFmtId="0" fontId="0" fillId="3" borderId="0" xfId="8" applyFont="1" applyFill="1" applyBorder="1" applyAlignment="1" applyProtection="1">
      <alignment horizontal="left" vertical="center" wrapText="1" indent="2"/>
    </xf>
    <xf numFmtId="0" fontId="1" fillId="5" borderId="0" xfId="8" applyFont="1" applyFill="1" applyBorder="1" applyAlignment="1" applyProtection="1">
      <alignment horizontal="left" vertical="center" wrapText="1" indent="1"/>
    </xf>
    <xf numFmtId="0" fontId="0" fillId="2" borderId="1" xfId="8" applyNumberFormat="1" applyFont="1" applyFill="1" applyBorder="1" applyAlignment="1" applyProtection="1">
      <alignment horizontal="left" vertical="center" wrapText="1" indent="2"/>
      <protection locked="0"/>
    </xf>
    <xf numFmtId="0" fontId="0" fillId="2" borderId="1" xfId="8" applyFont="1" applyFill="1" applyBorder="1" applyAlignment="1" applyProtection="1">
      <alignment horizontal="left" vertical="center" wrapText="1" indent="2"/>
      <protection locked="0"/>
    </xf>
    <xf numFmtId="0" fontId="5" fillId="2" borderId="0" xfId="8" applyFont="1" applyFill="1" applyAlignment="1" applyProtection="1">
      <alignment horizontal="center" vertical="center"/>
    </xf>
    <xf numFmtId="0" fontId="12" fillId="2" borderId="0" xfId="8" applyFont="1" applyFill="1" applyAlignment="1" applyProtection="1">
      <alignment horizontal="center" vertical="center"/>
    </xf>
    <xf numFmtId="0" fontId="18" fillId="6" borderId="5" xfId="8" applyFont="1" applyFill="1" applyBorder="1" applyAlignment="1" applyProtection="1">
      <alignment horizontal="center" vertical="center"/>
    </xf>
    <xf numFmtId="0" fontId="18" fillId="6" borderId="2" xfId="8" applyFont="1" applyFill="1" applyBorder="1" applyAlignment="1" applyProtection="1">
      <alignment horizontal="center" vertical="center"/>
    </xf>
    <xf numFmtId="0" fontId="18" fillId="6" borderId="7" xfId="8" applyFont="1" applyFill="1" applyBorder="1" applyAlignment="1" applyProtection="1">
      <alignment horizontal="center" vertical="center"/>
    </xf>
    <xf numFmtId="0" fontId="0" fillId="2" borderId="0" xfId="8" applyFont="1" applyFill="1" applyProtection="1"/>
    <xf numFmtId="0" fontId="0" fillId="2" borderId="0" xfId="8" applyFont="1" applyFill="1" applyAlignment="1" applyProtection="1">
      <alignment vertical="center"/>
    </xf>
    <xf numFmtId="0" fontId="0" fillId="2" borderId="0" xfId="8" applyFont="1" applyFill="1" applyAlignment="1" applyProtection="1">
      <alignment horizontal="right" vertical="center"/>
    </xf>
    <xf numFmtId="9" fontId="0" fillId="2" borderId="0" xfId="7" applyFont="1" applyFill="1" applyAlignment="1" applyProtection="1">
      <alignment horizontal="center" vertical="center"/>
    </xf>
    <xf numFmtId="0" fontId="0" fillId="2" borderId="0" xfId="7" applyNumberFormat="1" applyFont="1" applyFill="1" applyAlignment="1" applyProtection="1">
      <alignment vertical="center"/>
    </xf>
    <xf numFmtId="0" fontId="0" fillId="3" borderId="1" xfId="8" applyFont="1" applyFill="1" applyBorder="1" applyAlignment="1" applyProtection="1">
      <alignment horizontal="left" vertical="center" wrapText="1"/>
    </xf>
    <xf numFmtId="0" fontId="0" fillId="3" borderId="1" xfId="8" applyFont="1" applyFill="1" applyBorder="1" applyAlignment="1" applyProtection="1">
      <alignment horizontal="center" vertical="center" wrapText="1"/>
    </xf>
    <xf numFmtId="0" fontId="0" fillId="2" borderId="1" xfId="8" applyFont="1" applyFill="1" applyBorder="1" applyAlignment="1" applyProtection="1">
      <alignment horizontal="center" vertical="center" wrapText="1"/>
      <protection locked="0"/>
    </xf>
    <xf numFmtId="0" fontId="0" fillId="2" borderId="0" xfId="8" applyFont="1" applyFill="1" applyAlignment="1" applyProtection="1">
      <alignment horizontal="left"/>
    </xf>
    <xf numFmtId="0" fontId="0" fillId="2" borderId="0" xfId="8" applyFont="1" applyFill="1" applyAlignment="1" applyProtection="1">
      <alignment horizontal="left" vertical="center"/>
    </xf>
    <xf numFmtId="0" fontId="0" fillId="2" borderId="0" xfId="8" applyFont="1" applyFill="1" applyAlignment="1" applyProtection="1">
      <alignment vertical="center" wrapText="1"/>
    </xf>
    <xf numFmtId="0" fontId="5" fillId="2" borderId="0" xfId="8" applyFont="1" applyFill="1" applyAlignment="1" applyProtection="1">
      <alignment horizontal="center" vertical="center"/>
    </xf>
    <xf numFmtId="0" fontId="0" fillId="2" borderId="0" xfId="8" applyFont="1" applyFill="1" applyAlignment="1" applyProtection="1">
      <alignment horizontal="center" vertical="center"/>
    </xf>
    <xf numFmtId="0" fontId="0" fillId="2" borderId="0" xfId="8" applyFont="1" applyFill="1" applyAlignment="1" applyProtection="1">
      <alignment vertical="center"/>
    </xf>
    <xf numFmtId="0" fontId="9" fillId="2" borderId="0" xfId="8" applyFont="1" applyFill="1" applyAlignment="1" applyProtection="1">
      <alignment horizontal="center" vertical="center"/>
    </xf>
    <xf numFmtId="0" fontId="0" fillId="2" borderId="0" xfId="8" applyFont="1" applyFill="1" applyAlignment="1" applyProtection="1">
      <alignment horizontal="center" vertical="center"/>
      <protection hidden="1"/>
    </xf>
    <xf numFmtId="0" fontId="5" fillId="2" borderId="0" xfId="8" applyFont="1" applyFill="1" applyAlignment="1">
      <alignment vertical="center"/>
    </xf>
    <xf numFmtId="0" fontId="0" fillId="2" borderId="0" xfId="8" applyFont="1" applyFill="1" applyAlignment="1">
      <alignment vertical="center"/>
    </xf>
    <xf numFmtId="0" fontId="0" fillId="3" borderId="1" xfId="8" applyFont="1" applyFill="1" applyBorder="1" applyAlignment="1">
      <alignment vertical="center"/>
    </xf>
    <xf numFmtId="0" fontId="0" fillId="3" borderId="1" xfId="8" applyFont="1" applyFill="1" applyBorder="1" applyAlignment="1">
      <alignment horizontal="center" vertical="center" wrapText="1"/>
    </xf>
    <xf numFmtId="0" fontId="0" fillId="2" borderId="1" xfId="8" applyFont="1" applyFill="1" applyBorder="1" applyAlignment="1" applyProtection="1">
      <alignment horizontal="center" vertical="center"/>
      <protection locked="0"/>
    </xf>
    <xf numFmtId="9" fontId="0" fillId="2" borderId="0" xfId="7" applyFont="1" applyFill="1" applyAlignment="1" applyProtection="1">
      <alignment vertical="center"/>
    </xf>
    <xf numFmtId="0" fontId="0" fillId="3" borderId="1" xfId="8" applyFont="1" applyFill="1" applyBorder="1" applyAlignment="1" applyProtection="1">
      <alignment vertical="center"/>
    </xf>
    <xf numFmtId="0" fontId="8" fillId="4" borderId="2" xfId="8" applyFont="1" applyFill="1" applyBorder="1" applyAlignment="1" applyProtection="1">
      <alignment horizontal="left" vertical="center" wrapText="1"/>
    </xf>
    <xf numFmtId="0" fontId="8" fillId="4" borderId="3" xfId="8" applyFont="1" applyFill="1" applyBorder="1" applyAlignment="1" applyProtection="1">
      <alignment horizontal="left" vertical="center" wrapText="1"/>
    </xf>
    <xf numFmtId="0" fontId="8" fillId="4" borderId="4" xfId="8" applyFont="1" applyFill="1" applyBorder="1" applyAlignment="1" applyProtection="1">
      <alignment horizontal="left" vertical="center" wrapText="1"/>
    </xf>
    <xf numFmtId="0" fontId="8" fillId="4" borderId="4" xfId="8" applyFont="1" applyFill="1" applyBorder="1" applyAlignment="1" applyProtection="1">
      <alignment horizontal="center" vertical="center" wrapText="1"/>
    </xf>
    <xf numFmtId="0" fontId="8" fillId="4" borderId="5" xfId="8" applyFont="1" applyFill="1" applyBorder="1" applyAlignment="1" applyProtection="1">
      <alignment horizontal="center" vertical="center" wrapText="1"/>
    </xf>
    <xf numFmtId="0" fontId="8" fillId="4" borderId="6" xfId="8" applyFont="1" applyFill="1" applyBorder="1" applyAlignment="1" applyProtection="1">
      <alignment horizontal="center" vertical="center" wrapText="1"/>
    </xf>
    <xf numFmtId="0" fontId="2" fillId="2" borderId="0" xfId="8" applyFont="1" applyFill="1" applyAlignment="1">
      <alignment vertical="center"/>
    </xf>
    <xf numFmtId="0" fontId="0" fillId="2" borderId="0" xfId="8" applyFont="1" applyFill="1" applyBorder="1" applyAlignment="1">
      <alignment horizontal="left" vertical="center" wrapText="1"/>
    </xf>
    <xf numFmtId="0" fontId="0" fillId="2" borderId="1" xfId="8" applyFont="1" applyFill="1" applyBorder="1" applyAlignment="1" applyProtection="1">
      <alignment horizontal="left" vertical="center" wrapText="1"/>
      <protection locked="0"/>
    </xf>
    <xf numFmtId="0" fontId="0" fillId="2" borderId="0" xfId="8" applyFont="1" applyFill="1" applyAlignment="1">
      <alignment horizontal="left" vertical="center" wrapText="1"/>
    </xf>
    <xf numFmtId="0" fontId="0" fillId="3" borderId="7" xfId="8" applyFont="1" applyFill="1" applyBorder="1" applyAlignment="1">
      <alignment horizontal="left" vertical="center" wrapText="1"/>
    </xf>
    <xf numFmtId="0" fontId="6" fillId="2" borderId="0" xfId="8" applyFont="1" applyFill="1" applyAlignment="1" applyProtection="1">
      <alignment vertical="center"/>
    </xf>
    <xf numFmtId="0" fontId="5" fillId="2" borderId="0" xfId="8" applyFont="1" applyFill="1" applyAlignment="1" applyProtection="1">
      <alignment vertical="center"/>
    </xf>
    <xf numFmtId="0" fontId="0" fillId="2" borderId="0" xfId="8" applyFont="1" applyFill="1" applyBorder="1" applyAlignment="1" applyProtection="1">
      <alignment horizontal="left" vertical="center" wrapText="1"/>
    </xf>
    <xf numFmtId="0" fontId="13" fillId="2" borderId="0" xfId="8" applyFont="1" applyFill="1" applyAlignment="1" applyProtection="1">
      <alignment vertical="center"/>
    </xf>
    <xf numFmtId="0" fontId="0" fillId="2" borderId="0" xfId="8" applyFont="1" applyFill="1" applyBorder="1" applyAlignment="1" applyProtection="1">
      <alignment vertical="center" wrapText="1"/>
    </xf>
    <xf numFmtId="0" fontId="0" fillId="3" borderId="1" xfId="8" applyFont="1" applyFill="1" applyBorder="1" applyAlignment="1" applyProtection="1">
      <alignment horizontal="left" vertical="center"/>
    </xf>
    <xf numFmtId="0" fontId="0" fillId="3" borderId="7" xfId="8" applyFont="1" applyFill="1" applyBorder="1" applyAlignment="1" applyProtection="1">
      <alignment horizontal="left" vertical="center" wrapText="1"/>
    </xf>
    <xf numFmtId="0" fontId="0" fillId="2" borderId="0" xfId="8" applyFont="1" applyFill="1" applyBorder="1" applyAlignment="1" applyProtection="1">
      <alignment vertical="center"/>
    </xf>
    <xf numFmtId="0" fontId="0" fillId="2" borderId="0" xfId="8" applyFont="1" applyFill="1" applyBorder="1" applyAlignment="1" applyProtection="1">
      <alignment horizontal="center" vertical="center"/>
    </xf>
    <xf numFmtId="0" fontId="2" fillId="2" borderId="0" xfId="8" applyFont="1" applyFill="1" applyAlignment="1" applyProtection="1">
      <alignment vertical="center"/>
    </xf>
    <xf numFmtId="0" fontId="0" fillId="0" borderId="0" xfId="8" applyFont="1" applyFill="1" applyAlignment="1" applyProtection="1">
      <alignment vertical="center"/>
    </xf>
    <xf numFmtId="0" fontId="0" fillId="2" borderId="0" xfId="8" applyFont="1" applyFill="1" applyBorder="1" applyAlignment="1" applyProtection="1">
      <alignment horizontal="left" vertical="center"/>
    </xf>
    <xf numFmtId="0" fontId="0" fillId="2" borderId="8" xfId="8" applyFont="1" applyFill="1" applyBorder="1" applyAlignment="1" applyProtection="1">
      <alignment horizontal="left" vertical="center" wrapText="1"/>
    </xf>
    <xf numFmtId="0" fontId="0" fillId="2" borderId="9" xfId="8" applyFont="1" applyFill="1" applyBorder="1" applyAlignment="1" applyProtection="1">
      <alignment vertical="center"/>
    </xf>
    <xf numFmtId="0" fontId="0" fillId="2" borderId="9" xfId="8" applyFont="1" applyFill="1" applyBorder="1" applyAlignment="1" applyProtection="1">
      <alignment vertical="center" wrapText="1"/>
    </xf>
    <xf numFmtId="0" fontId="11" fillId="2" borderId="0" xfId="8" applyFont="1" applyFill="1" applyAlignment="1" applyProtection="1">
      <alignment horizontal="center" vertical="center"/>
    </xf>
    <xf numFmtId="0" fontId="0" fillId="2" borderId="0" xfId="8" applyFont="1" applyFill="1" applyAlignment="1" applyProtection="1">
      <alignment horizontal="center" vertical="center"/>
    </xf>
    <xf numFmtId="0" fontId="12" fillId="2" borderId="0" xfId="8" applyFont="1" applyFill="1" applyAlignment="1" applyProtection="1">
      <alignment horizontal="right" vertical="center"/>
    </xf>
    <xf numFmtId="9" fontId="13" fillId="2" borderId="0" xfId="8" applyNumberFormat="1" applyFont="1" applyFill="1" applyAlignment="1" applyProtection="1">
      <alignment horizontal="center" vertical="center"/>
    </xf>
    <xf numFmtId="0" fontId="0" fillId="2" borderId="1" xfId="8" applyFont="1" applyFill="1" applyBorder="1" applyAlignment="1" applyProtection="1">
      <alignment vertical="center" wrapText="1"/>
      <protection locked="0"/>
    </xf>
    <xf numFmtId="0" fontId="0" fillId="2" borderId="10" xfId="8" applyFont="1" applyFill="1" applyBorder="1" applyAlignment="1" applyProtection="1">
      <alignment vertical="center"/>
      <protection locked="0"/>
    </xf>
    <xf numFmtId="0" fontId="0" fillId="2" borderId="11" xfId="8" applyFont="1" applyFill="1" applyBorder="1" applyAlignment="1" applyProtection="1">
      <alignment vertical="center" wrapText="1"/>
      <protection locked="0"/>
    </xf>
    <xf numFmtId="0" fontId="0" fillId="2" borderId="12" xfId="8" applyFont="1" applyFill="1" applyBorder="1" applyAlignment="1" applyProtection="1">
      <alignment vertical="center"/>
      <protection locked="0"/>
    </xf>
    <xf numFmtId="0" fontId="0" fillId="2" borderId="8" xfId="8" applyFont="1" applyFill="1" applyBorder="1" applyAlignment="1" applyProtection="1">
      <alignment vertical="center" wrapText="1"/>
      <protection locked="0"/>
    </xf>
    <xf numFmtId="0" fontId="0" fillId="2" borderId="13" xfId="8" applyFont="1" applyFill="1" applyBorder="1" applyAlignment="1" applyProtection="1">
      <alignment vertical="center"/>
      <protection locked="0"/>
    </xf>
    <xf numFmtId="0" fontId="0" fillId="2" borderId="10" xfId="8" applyFont="1" applyFill="1" applyBorder="1" applyAlignment="1" applyProtection="1">
      <alignment vertical="center" wrapText="1"/>
      <protection locked="0"/>
    </xf>
    <xf numFmtId="0" fontId="8" fillId="4" borderId="4" xfId="8" applyFont="1" applyFill="1" applyBorder="1" applyAlignment="1">
      <alignment horizontal="center" vertical="center" wrapText="1"/>
    </xf>
    <xf numFmtId="0" fontId="8" fillId="4" borderId="14" xfId="8" applyFont="1" applyFill="1" applyBorder="1" applyAlignment="1">
      <alignment vertical="center"/>
    </xf>
    <xf numFmtId="0" fontId="8" fillId="4" borderId="7" xfId="8" applyFont="1" applyFill="1" applyBorder="1" applyAlignment="1" applyProtection="1">
      <alignment vertical="center"/>
    </xf>
    <xf numFmtId="0" fontId="8" fillId="4" borderId="6" xfId="8" applyFont="1" applyFill="1" applyBorder="1" applyAlignment="1" applyProtection="1">
      <alignment horizontal="center" vertical="center"/>
    </xf>
    <xf numFmtId="0" fontId="8" fillId="4" borderId="6" xfId="8" applyFont="1" applyFill="1" applyBorder="1" applyAlignment="1" applyProtection="1">
      <alignment horizontal="left" vertical="center"/>
    </xf>
    <xf numFmtId="0" fontId="8" fillId="4" borderId="14" xfId="8" applyFont="1" applyFill="1" applyBorder="1" applyAlignment="1" applyProtection="1">
      <alignment horizontal="center" vertical="center"/>
    </xf>
    <xf numFmtId="0" fontId="8" fillId="4" borderId="3" xfId="8" applyFont="1" applyFill="1" applyBorder="1" applyAlignment="1" applyProtection="1">
      <alignment horizontal="left" vertical="center"/>
    </xf>
    <xf numFmtId="0" fontId="8" fillId="4" borderId="2" xfId="8" applyFont="1" applyFill="1" applyBorder="1" applyAlignment="1" applyProtection="1">
      <alignment horizontal="left" vertical="center"/>
    </xf>
    <xf numFmtId="0" fontId="8" fillId="4" borderId="4" xfId="8" applyFont="1" applyFill="1" applyBorder="1" applyAlignment="1" applyProtection="1">
      <alignment horizontal="center" vertical="center"/>
    </xf>
    <xf numFmtId="0" fontId="8" fillId="4" borderId="14" xfId="8" applyFont="1" applyFill="1" applyBorder="1" applyAlignment="1" applyProtection="1">
      <alignment horizontal="left" vertical="center"/>
    </xf>
    <xf numFmtId="0" fontId="8" fillId="4" borderId="5" xfId="8" applyFont="1" applyFill="1" applyBorder="1" applyAlignment="1" applyProtection="1">
      <alignment horizontal="left" vertical="center"/>
    </xf>
    <xf numFmtId="0" fontId="8" fillId="4" borderId="4" xfId="8" applyFont="1" applyFill="1" applyBorder="1" applyAlignment="1" applyProtection="1">
      <alignment horizontal="left" vertical="center"/>
    </xf>
    <xf numFmtId="0" fontId="8" fillId="4" borderId="14" xfId="8" applyFont="1" applyFill="1" applyBorder="1" applyAlignment="1" applyProtection="1">
      <alignment vertical="center"/>
    </xf>
    <xf numFmtId="0" fontId="8" fillId="4" borderId="15" xfId="8" applyFont="1" applyFill="1" applyBorder="1" applyAlignment="1" applyProtection="1">
      <alignment vertical="center"/>
    </xf>
    <xf numFmtId="0" fontId="8" fillId="4" borderId="13" xfId="8" applyFont="1" applyFill="1" applyBorder="1" applyAlignment="1" applyProtection="1">
      <alignment vertical="center"/>
    </xf>
    <xf numFmtId="0" fontId="8" fillId="4" borderId="3" xfId="8" applyFont="1" applyFill="1" applyBorder="1" applyAlignment="1" applyProtection="1">
      <alignment vertical="center"/>
    </xf>
    <xf numFmtId="0" fontId="0" fillId="2" borderId="0" xfId="8" applyFont="1" applyFill="1" applyAlignment="1" applyProtection="1">
      <alignment horizontal="left" vertical="center" wrapText="1"/>
    </xf>
    <xf numFmtId="0" fontId="8" fillId="4" borderId="16" xfId="8" applyFont="1" applyFill="1" applyBorder="1" applyAlignment="1" applyProtection="1">
      <alignment horizontal="left" vertical="center"/>
    </xf>
    <xf numFmtId="9" fontId="9" fillId="2" borderId="0" xfId="7" applyFont="1" applyFill="1" applyAlignment="1" applyProtection="1">
      <alignment horizontal="center" vertical="center"/>
    </xf>
    <xf numFmtId="0" fontId="11" fillId="2" borderId="0" xfId="8" applyFont="1" applyFill="1" applyAlignment="1" applyProtection="1">
      <alignment horizontal="right" vertical="center"/>
    </xf>
    <xf numFmtId="0" fontId="2" fillId="2" borderId="0" xfId="8" applyFont="1" applyFill="1" applyBorder="1" applyAlignment="1" applyProtection="1">
      <alignment horizontal="center" vertical="center"/>
    </xf>
    <xf numFmtId="0" fontId="2" fillId="2" borderId="0" xfId="8" applyFont="1" applyFill="1" applyBorder="1" applyAlignment="1" applyProtection="1">
      <alignment vertical="center"/>
    </xf>
    <xf numFmtId="164" fontId="12" fillId="2" borderId="11" xfId="8" applyNumberFormat="1" applyFont="1" applyFill="1" applyBorder="1" applyAlignment="1" applyProtection="1">
      <alignment horizontal="center" vertical="center"/>
    </xf>
    <xf numFmtId="164" fontId="12" fillId="2" borderId="0" xfId="8" applyNumberFormat="1" applyFont="1" applyFill="1" applyBorder="1" applyAlignment="1" applyProtection="1">
      <alignment horizontal="center" vertical="center"/>
    </xf>
    <xf numFmtId="0" fontId="2" fillId="2" borderId="0" xfId="8" applyFont="1" applyFill="1" applyAlignment="1" applyProtection="1">
      <alignment horizontal="center" vertical="center"/>
    </xf>
    <xf numFmtId="0" fontId="0" fillId="2" borderId="0" xfId="8" applyFont="1" applyFill="1" applyBorder="1" applyAlignment="1" applyProtection="1">
      <alignment horizontal="left" vertical="center" wrapText="1"/>
    </xf>
    <xf numFmtId="0" fontId="0" fillId="2" borderId="17" xfId="8" applyFont="1" applyFill="1" applyBorder="1" applyAlignment="1" applyProtection="1">
      <alignment horizontal="left" vertical="center" wrapText="1"/>
    </xf>
    <xf numFmtId="0" fontId="8" fillId="4" borderId="4" xfId="8" applyFont="1" applyFill="1" applyBorder="1" applyAlignment="1" applyProtection="1">
      <alignment vertical="center"/>
    </xf>
    <xf numFmtId="0" fontId="13" fillId="2" borderId="0" xfId="8" applyFont="1" applyFill="1" applyAlignment="1" applyProtection="1">
      <alignment horizontal="center" vertical="center"/>
    </xf>
    <xf numFmtId="0" fontId="0" fillId="2" borderId="7" xfId="8" applyFont="1" applyFill="1" applyBorder="1" applyAlignment="1" applyProtection="1">
      <alignment horizontal="left" vertical="center" wrapText="1"/>
      <protection locked="0"/>
    </xf>
    <xf numFmtId="0" fontId="8" fillId="4" borderId="18" xfId="8" applyFont="1" applyFill="1" applyBorder="1" applyAlignment="1" applyProtection="1">
      <alignment horizontal="left" vertical="center"/>
    </xf>
    <xf numFmtId="0" fontId="8" fillId="4" borderId="19" xfId="8" applyFont="1" applyFill="1" applyBorder="1" applyAlignment="1" applyProtection="1">
      <alignment horizontal="left" vertical="center" wrapText="1"/>
    </xf>
    <xf numFmtId="0" fontId="11" fillId="2" borderId="0" xfId="8" applyFont="1" applyFill="1" applyBorder="1" applyAlignment="1" applyProtection="1">
      <alignment horizontal="center" vertical="center"/>
    </xf>
    <xf numFmtId="0" fontId="0" fillId="2" borderId="11" xfId="8" applyFont="1" applyFill="1" applyBorder="1" applyAlignment="1" applyProtection="1">
      <alignment horizontal="left" vertical="center" wrapText="1"/>
      <protection locked="0"/>
    </xf>
    <xf numFmtId="0" fontId="0" fillId="2" borderId="0" xfId="8" applyFont="1" applyFill="1" applyAlignment="1" applyProtection="1">
      <alignment horizontal="left" vertical="center" wrapText="1"/>
    </xf>
    <xf numFmtId="0" fontId="8" fillId="4" borderId="5" xfId="8" applyFont="1" applyFill="1" applyBorder="1" applyAlignment="1">
      <alignment vertical="center"/>
    </xf>
    <xf numFmtId="0" fontId="8" fillId="4" borderId="6" xfId="8" applyFont="1" applyFill="1" applyBorder="1" applyAlignment="1">
      <alignment horizontal="center" vertical="center" wrapText="1"/>
    </xf>
    <xf numFmtId="0" fontId="8" fillId="4" borderId="6" xfId="8" applyFont="1" applyFill="1" applyBorder="1" applyAlignment="1">
      <alignment horizontal="left" vertical="center"/>
    </xf>
    <xf numFmtId="0" fontId="8" fillId="4" borderId="2" xfId="8" applyFont="1" applyFill="1" applyBorder="1" applyAlignment="1">
      <alignment horizontal="center" vertical="center" wrapText="1"/>
    </xf>
    <xf numFmtId="0" fontId="8" fillId="4" borderId="20" xfId="8" applyFont="1" applyFill="1" applyBorder="1" applyAlignment="1" applyProtection="1">
      <alignment vertical="center" wrapText="1"/>
    </xf>
    <xf numFmtId="0" fontId="8" fillId="4" borderId="2" xfId="8" applyFont="1" applyFill="1" applyBorder="1" applyAlignment="1" applyProtection="1">
      <alignment vertical="center"/>
    </xf>
    <xf numFmtId="0" fontId="0" fillId="2" borderId="21" xfId="8" applyFont="1" applyFill="1" applyBorder="1" applyAlignment="1" applyProtection="1">
      <alignment horizontal="left" vertical="center" wrapText="1"/>
    </xf>
    <xf numFmtId="0" fontId="11" fillId="2" borderId="0" xfId="8" applyFont="1" applyFill="1" applyBorder="1" applyAlignment="1" applyProtection="1">
      <alignment horizontal="right" vertical="center"/>
    </xf>
    <xf numFmtId="0" fontId="0" fillId="2" borderId="0" xfId="8" applyFont="1" applyFill="1" applyBorder="1" applyAlignment="1" applyProtection="1">
      <alignment horizontal="right" vertical="center"/>
    </xf>
    <xf numFmtId="0" fontId="8" fillId="4" borderId="20" xfId="8" applyFont="1" applyFill="1" applyBorder="1" applyAlignment="1" applyProtection="1">
      <alignment horizontal="left" vertical="center"/>
    </xf>
    <xf numFmtId="0" fontId="8" fillId="4" borderId="2" xfId="8" applyFont="1" applyFill="1" applyBorder="1" applyAlignment="1" applyProtection="1">
      <alignment horizontal="center" vertical="center" wrapText="1"/>
    </xf>
    <xf numFmtId="0" fontId="4" fillId="2" borderId="0" xfId="8" applyFont="1" applyFill="1" applyAlignment="1" applyProtection="1">
      <alignment vertical="center"/>
    </xf>
    <xf numFmtId="0" fontId="3" fillId="2" borderId="0" xfId="6" applyFill="1" applyAlignment="1" applyProtection="1">
      <alignment vertical="center"/>
    </xf>
    <xf numFmtId="0" fontId="0" fillId="3" borderId="1" xfId="8" applyFont="1" applyFill="1" applyBorder="1" applyAlignment="1" applyProtection="1">
      <alignment horizontal="center" vertical="center"/>
    </xf>
    <xf numFmtId="0" fontId="8" fillId="4" borderId="7" xfId="8" applyFont="1" applyFill="1" applyBorder="1" applyAlignment="1">
      <alignment horizontal="left" vertical="center" wrapText="1"/>
    </xf>
    <xf numFmtId="0" fontId="8" fillId="4" borderId="4" xfId="8" applyFont="1" applyFill="1" applyBorder="1" applyAlignment="1">
      <alignment horizontal="left" vertical="center" wrapText="1"/>
    </xf>
    <xf numFmtId="0" fontId="8" fillId="4" borderId="5" xfId="8" applyFont="1" applyFill="1" applyBorder="1" applyAlignment="1">
      <alignment horizontal="center" vertical="center" wrapText="1"/>
    </xf>
    <xf numFmtId="0" fontId="8" fillId="4" borderId="7" xfId="8" applyFont="1" applyFill="1" applyBorder="1" applyAlignment="1">
      <alignment vertical="center" wrapText="1"/>
    </xf>
    <xf numFmtId="0" fontId="8" fillId="4" borderId="4" xfId="8" applyFont="1" applyFill="1" applyBorder="1" applyAlignment="1">
      <alignment horizontal="left" vertical="center"/>
    </xf>
    <xf numFmtId="0" fontId="0" fillId="3" borderId="1" xfId="8" applyFont="1" applyFill="1" applyBorder="1" applyAlignment="1">
      <alignment horizontal="left" vertical="center" wrapText="1"/>
    </xf>
    <xf numFmtId="0" fontId="0" fillId="3" borderId="22" xfId="8" applyFont="1" applyFill="1" applyBorder="1" applyAlignment="1" applyProtection="1">
      <alignment horizontal="left" vertical="center"/>
      <protection locked="0"/>
    </xf>
    <xf numFmtId="0" fontId="12" fillId="2" borderId="0" xfId="8" applyFont="1" applyFill="1" applyAlignment="1" applyProtection="1">
      <alignment horizontal="center" vertical="center"/>
    </xf>
    <xf numFmtId="0" fontId="14" fillId="2" borderId="0" xfId="8" applyFont="1" applyFill="1" applyAlignment="1">
      <alignment vertical="center"/>
    </xf>
    <xf numFmtId="0" fontId="8" fillId="4" borderId="6" xfId="8" applyFont="1" applyFill="1" applyBorder="1" applyAlignment="1" applyProtection="1">
      <alignment horizontal="right" vertical="center" wrapText="1" indent="1"/>
    </xf>
    <xf numFmtId="0" fontId="0" fillId="3" borderId="0" xfId="8" applyFont="1" applyFill="1" applyAlignment="1" applyProtection="1">
      <alignment vertical="center"/>
    </xf>
    <xf numFmtId="0" fontId="1" fillId="5" borderId="0" xfId="8" applyFont="1" applyFill="1" applyBorder="1" applyAlignment="1" applyProtection="1">
      <alignment horizontal="center" vertical="center" wrapText="1"/>
    </xf>
    <xf numFmtId="0" fontId="0" fillId="2" borderId="0" xfId="8" applyFont="1" applyFill="1" applyAlignment="1" applyProtection="1">
      <alignment vertical="center" wrapText="1"/>
    </xf>
    <xf numFmtId="0" fontId="8" fillId="4" borderId="19" xfId="8" applyFont="1" applyFill="1" applyBorder="1" applyAlignment="1" applyProtection="1">
      <alignment horizontal="center" vertical="center" wrapText="1"/>
    </xf>
    <xf numFmtId="0" fontId="8" fillId="4" borderId="1" xfId="8" applyFont="1" applyFill="1" applyBorder="1" applyAlignment="1" applyProtection="1">
      <alignment horizontal="left" vertical="center" wrapText="1"/>
    </xf>
    <xf numFmtId="0" fontId="8" fillId="4" borderId="1" xfId="8" applyFont="1" applyFill="1" applyBorder="1" applyAlignment="1" applyProtection="1">
      <alignment horizontal="left" vertical="center"/>
    </xf>
    <xf numFmtId="0" fontId="8" fillId="4" borderId="22" xfId="8" applyFont="1" applyFill="1" applyBorder="1" applyAlignment="1" applyProtection="1">
      <alignment horizontal="center" vertical="center" wrapText="1"/>
    </xf>
    <xf numFmtId="0" fontId="8" fillId="4" borderId="1" xfId="8" applyFont="1" applyFill="1" applyBorder="1" applyAlignment="1" applyProtection="1">
      <alignment horizontal="center" vertical="center" wrapText="1"/>
    </xf>
    <xf numFmtId="0" fontId="11" fillId="2" borderId="23" xfId="8" applyFont="1" applyFill="1" applyBorder="1" applyAlignment="1" applyProtection="1">
      <alignment horizontal="right" vertical="center"/>
    </xf>
    <xf numFmtId="0" fontId="11" fillId="2" borderId="24" xfId="8" applyFont="1" applyFill="1" applyBorder="1" applyAlignment="1" applyProtection="1">
      <alignment horizontal="right" vertical="center"/>
    </xf>
    <xf numFmtId="1" fontId="9" fillId="2" borderId="0" xfId="8" applyNumberFormat="1" applyFont="1" applyFill="1" applyAlignment="1" applyProtection="1">
      <alignment horizontal="center" vertical="center"/>
    </xf>
    <xf numFmtId="0" fontId="16" fillId="2" borderId="0" xfId="8" applyFont="1" applyFill="1" applyAlignment="1" applyProtection="1">
      <alignment horizontal="right" vertical="center"/>
    </xf>
    <xf numFmtId="0" fontId="0" fillId="2" borderId="0" xfId="8" applyFont="1" applyFill="1" applyBorder="1" applyAlignment="1" applyProtection="1">
      <alignment horizontal="left" vertical="center" wrapText="1"/>
    </xf>
    <xf numFmtId="0" fontId="8" fillId="4" borderId="0" xfId="8" applyFont="1" applyFill="1" applyAlignment="1" applyProtection="1">
      <alignment horizontal="left" vertical="center"/>
    </xf>
    <xf numFmtId="0" fontId="8" fillId="4" borderId="0" xfId="8" applyFont="1" applyFill="1" applyBorder="1" applyAlignment="1" applyProtection="1">
      <alignment horizontal="left" vertical="center"/>
    </xf>
    <xf numFmtId="9" fontId="0" fillId="2" borderId="0" xfId="8" applyNumberFormat="1" applyFont="1" applyFill="1" applyBorder="1" applyAlignment="1" applyProtection="1">
      <alignment vertical="center"/>
    </xf>
    <xf numFmtId="0" fontId="0" fillId="3" borderId="1" xfId="8" applyFont="1" applyFill="1" applyBorder="1" applyAlignment="1" applyProtection="1">
      <alignment vertical="center" wrapText="1"/>
    </xf>
    <xf numFmtId="1" fontId="0" fillId="2" borderId="1" xfId="8" applyNumberFormat="1" applyFont="1" applyFill="1" applyBorder="1" applyAlignment="1" applyProtection="1">
      <alignment horizontal="center" vertical="center"/>
      <protection locked="0"/>
    </xf>
    <xf numFmtId="0" fontId="12" fillId="2" borderId="0" xfId="8" applyFont="1" applyFill="1" applyAlignment="1" applyProtection="1">
      <alignment horizontal="center" vertical="center"/>
    </xf>
    <xf numFmtId="9" fontId="0" fillId="6" borderId="1" xfId="8" applyNumberFormat="1" applyFont="1" applyFill="1" applyBorder="1" applyAlignment="1" applyProtection="1">
      <alignment horizontal="center" vertical="center"/>
    </xf>
    <xf numFmtId="9" fontId="0" fillId="6" borderId="1" xfId="7" applyFont="1" applyFill="1" applyBorder="1" applyAlignment="1" applyProtection="1">
      <alignment horizontal="center" vertical="center"/>
    </xf>
    <xf numFmtId="0" fontId="0" fillId="6" borderId="1" xfId="8" applyFont="1" applyFill="1" applyBorder="1" applyAlignment="1" applyProtection="1">
      <alignment horizontal="center" vertical="center"/>
    </xf>
    <xf numFmtId="165" fontId="9" fillId="2" borderId="25" xfId="8" applyNumberFormat="1" applyFont="1" applyFill="1" applyBorder="1" applyAlignment="1" applyProtection="1">
      <alignment horizontal="center" vertical="center"/>
    </xf>
    <xf numFmtId="2" fontId="0" fillId="2" borderId="0" xfId="8" applyNumberFormat="1" applyFont="1" applyFill="1" applyAlignment="1" applyProtection="1">
      <alignment vertical="center"/>
    </xf>
    <xf numFmtId="165" fontId="9" fillId="2" borderId="26" xfId="8" applyNumberFormat="1" applyFont="1" applyFill="1" applyBorder="1" applyAlignment="1" applyProtection="1">
      <alignment horizontal="center" vertical="center"/>
    </xf>
    <xf numFmtId="9" fontId="17" fillId="2" borderId="0" xfId="7" applyFont="1" applyFill="1" applyAlignment="1" applyProtection="1">
      <alignment horizontal="center" vertical="center"/>
    </xf>
    <xf numFmtId="0" fontId="1" fillId="2" borderId="0" xfId="8" applyFont="1" applyFill="1" applyBorder="1" applyAlignment="1" applyProtection="1">
      <alignment vertical="center" wrapText="1"/>
    </xf>
    <xf numFmtId="0" fontId="0" fillId="3" borderId="1" xfId="8" applyFont="1" applyFill="1" applyBorder="1" applyAlignment="1" applyProtection="1">
      <alignment vertical="center"/>
    </xf>
    <xf numFmtId="0" fontId="0" fillId="3" borderId="1" xfId="8" applyFont="1" applyFill="1" applyBorder="1" applyAlignment="1" applyProtection="1">
      <alignment horizontal="left" vertical="center" wrapText="1"/>
    </xf>
    <xf numFmtId="0" fontId="1" fillId="5" borderId="0" xfId="8" applyFont="1" applyFill="1" applyBorder="1" applyAlignment="1" applyProtection="1">
      <alignment horizontal="center" vertical="center" wrapText="1"/>
    </xf>
    <xf numFmtId="0" fontId="10" fillId="7" borderId="0" xfId="8" applyFont="1" applyFill="1" applyBorder="1" applyAlignment="1" applyProtection="1">
      <alignment horizontal="center" vertical="center" wrapText="1"/>
    </xf>
    <xf numFmtId="0" fontId="7" fillId="3" borderId="7" xfId="8" applyFont="1" applyFill="1" applyBorder="1" applyAlignment="1" applyProtection="1">
      <alignment horizontal="left" vertical="center" wrapText="1"/>
    </xf>
    <xf numFmtId="0" fontId="7" fillId="3" borderId="1" xfId="8" applyFont="1" applyFill="1" applyBorder="1" applyAlignment="1" applyProtection="1">
      <alignment horizontal="left" vertical="center" wrapText="1"/>
    </xf>
    <xf numFmtId="0" fontId="1" fillId="8" borderId="0" xfId="8" applyFont="1" applyFill="1" applyBorder="1" applyAlignment="1" applyProtection="1">
      <alignment horizontal="left" vertical="center" wrapText="1" indent="1"/>
    </xf>
    <xf numFmtId="0" fontId="9" fillId="2" borderId="0" xfId="8" applyFont="1" applyFill="1" applyBorder="1" applyAlignment="1">
      <alignment vertical="center"/>
    </xf>
    <xf numFmtId="9" fontId="9" fillId="2" borderId="0" xfId="7" applyFont="1" applyFill="1" applyBorder="1" applyAlignment="1">
      <alignment vertical="center"/>
    </xf>
    <xf numFmtId="1" fontId="9" fillId="3" borderId="10" xfId="8" applyNumberFormat="1" applyFont="1" applyFill="1" applyBorder="1" applyAlignment="1" applyProtection="1">
      <alignment horizontal="center" vertical="center"/>
    </xf>
    <xf numFmtId="0" fontId="12" fillId="2" borderId="0" xfId="8" applyFont="1" applyFill="1" applyAlignment="1" applyProtection="1">
      <alignment horizontal="center" vertical="center"/>
    </xf>
    <xf numFmtId="0" fontId="5" fillId="2" borderId="0" xfId="8" applyFont="1" applyFill="1" applyAlignment="1" applyProtection="1">
      <alignment horizontal="center" vertical="center"/>
    </xf>
    <xf numFmtId="9" fontId="9" fillId="2" borderId="0" xfId="7" applyFont="1" applyFill="1" applyAlignment="1" applyProtection="1">
      <alignment horizontal="center" vertical="center"/>
    </xf>
    <xf numFmtId="0" fontId="0" fillId="2" borderId="0" xfId="8" applyFont="1" applyFill="1" applyBorder="1" applyAlignment="1" applyProtection="1">
      <alignment horizontal="left" vertical="center" wrapText="1"/>
    </xf>
    <xf numFmtId="0" fontId="0" fillId="2" borderId="0" xfId="8" applyFont="1" applyFill="1" applyBorder="1" applyAlignment="1" applyProtection="1">
      <alignment horizontal="center" vertical="center" wrapText="1"/>
    </xf>
    <xf numFmtId="0" fontId="11" fillId="2" borderId="0" xfId="8" applyFont="1" applyFill="1" applyBorder="1" applyAlignment="1" applyProtection="1">
      <alignment horizontal="right" vertical="center"/>
    </xf>
    <xf numFmtId="0" fontId="0" fillId="3" borderId="7" xfId="8" applyFont="1" applyFill="1" applyBorder="1" applyAlignment="1" applyProtection="1">
      <alignment horizontal="left" vertical="center" wrapText="1"/>
    </xf>
    <xf numFmtId="165" fontId="9" fillId="3" borderId="25" xfId="8" applyNumberFormat="1" applyFont="1" applyFill="1" applyBorder="1" applyAlignment="1" applyProtection="1">
      <alignment horizontal="center" vertical="center"/>
    </xf>
    <xf numFmtId="0" fontId="5" fillId="2" borderId="0" xfId="8" applyFont="1" applyFill="1" applyAlignment="1" applyProtection="1">
      <alignment horizontal="center" vertical="center"/>
    </xf>
    <xf numFmtId="0" fontId="0" fillId="3" borderId="1" xfId="8" applyFont="1" applyFill="1" applyBorder="1" applyAlignment="1" applyProtection="1">
      <alignment horizontal="left" vertical="center" wrapText="1"/>
    </xf>
    <xf numFmtId="0" fontId="0" fillId="3" borderId="7" xfId="8" applyFont="1" applyFill="1" applyBorder="1" applyAlignment="1" applyProtection="1">
      <alignment horizontal="left" vertical="center" wrapText="1"/>
    </xf>
    <xf numFmtId="0" fontId="1" fillId="7" borderId="0" xfId="8" applyFont="1" applyFill="1" applyBorder="1" applyAlignment="1" applyProtection="1">
      <alignment horizontal="center" vertical="center" wrapText="1"/>
    </xf>
    <xf numFmtId="0" fontId="0" fillId="2" borderId="0" xfId="8" applyFont="1" applyFill="1" applyBorder="1" applyAlignment="1" applyProtection="1">
      <alignment horizontal="left" vertical="center" wrapText="1"/>
      <protection locked="0"/>
    </xf>
    <xf numFmtId="0" fontId="8" fillId="2" borderId="0" xfId="8" applyFont="1" applyFill="1" applyBorder="1" applyAlignment="1" applyProtection="1">
      <alignment horizontal="left" vertical="center" wrapText="1"/>
    </xf>
    <xf numFmtId="0" fontId="0" fillId="2" borderId="27" xfId="8" applyFont="1" applyFill="1" applyBorder="1" applyAlignment="1" applyProtection="1">
      <alignment horizontal="left" vertical="center" wrapText="1"/>
      <protection locked="0"/>
    </xf>
    <xf numFmtId="0" fontId="12" fillId="2" borderId="0" xfId="8" applyFont="1" applyFill="1" applyBorder="1" applyAlignment="1" applyProtection="1">
      <alignment vertical="center"/>
    </xf>
    <xf numFmtId="0" fontId="0" fillId="2" borderId="0" xfId="8" applyFont="1" applyFill="1" applyAlignment="1" applyProtection="1">
      <alignment horizontal="center" vertical="center"/>
    </xf>
    <xf numFmtId="0" fontId="0" fillId="3" borderId="0" xfId="8" applyFont="1" applyFill="1" applyBorder="1" applyAlignment="1">
      <alignment horizontal="left" vertical="center" wrapText="1" indent="16"/>
    </xf>
    <xf numFmtId="9" fontId="9" fillId="2" borderId="0" xfId="7" applyFont="1" applyFill="1" applyAlignment="1" applyProtection="1">
      <alignment horizontal="center" vertical="center"/>
    </xf>
    <xf numFmtId="0" fontId="10" fillId="7" borderId="0" xfId="8" applyFont="1" applyFill="1" applyBorder="1" applyAlignment="1" applyProtection="1">
      <alignment horizontal="center" vertical="center" wrapText="1"/>
    </xf>
    <xf numFmtId="0" fontId="1" fillId="8" borderId="0" xfId="8" applyFont="1" applyFill="1" applyBorder="1" applyAlignment="1" applyProtection="1">
      <alignment horizontal="left" vertical="center" wrapText="1" indent="4"/>
    </xf>
    <xf numFmtId="0" fontId="0" fillId="2" borderId="0" xfId="8" applyFont="1" applyFill="1" applyAlignment="1" applyProtection="1">
      <alignment horizontal="left" vertical="center" wrapText="1"/>
    </xf>
    <xf numFmtId="0" fontId="0" fillId="3" borderId="0" xfId="8" applyFont="1" applyFill="1" applyAlignment="1" applyProtection="1">
      <alignment horizontal="center" vertical="center"/>
    </xf>
    <xf numFmtId="0" fontId="9" fillId="2" borderId="0" xfId="8" applyFont="1" applyFill="1" applyBorder="1" applyAlignment="1">
      <alignment horizontal="left" vertical="center" indent="6"/>
    </xf>
    <xf numFmtId="0" fontId="11" fillId="2" borderId="0" xfId="8" applyFont="1" applyFill="1" applyBorder="1" applyAlignment="1">
      <alignment horizontal="right" vertical="center"/>
    </xf>
    <xf numFmtId="9" fontId="9" fillId="2" borderId="0" xfId="7" applyFont="1" applyFill="1" applyBorder="1" applyAlignment="1">
      <alignment horizontal="left" vertical="center" indent="6"/>
    </xf>
    <xf numFmtId="0" fontId="15" fillId="6" borderId="1" xfId="8" applyFont="1" applyFill="1" applyBorder="1" applyAlignment="1">
      <alignment horizontal="center" vertical="center" wrapText="1"/>
    </xf>
    <xf numFmtId="0" fontId="15" fillId="6" borderId="1" xfId="8" applyFont="1" applyFill="1" applyBorder="1" applyAlignment="1">
      <alignment horizontal="center" vertical="center"/>
    </xf>
    <xf numFmtId="0" fontId="0" fillId="3" borderId="0" xfId="8" applyFont="1" applyFill="1" applyAlignment="1">
      <alignment horizontal="left" vertical="center" wrapText="1" indent="15"/>
    </xf>
    <xf numFmtId="0" fontId="0" fillId="3" borderId="0" xfId="8" applyFont="1" applyFill="1" applyAlignment="1" applyProtection="1">
      <alignment horizontal="center" vertical="center" wrapText="1"/>
    </xf>
    <xf numFmtId="0" fontId="0" fillId="3" borderId="0" xfId="8" applyFont="1" applyFill="1" applyAlignment="1" applyProtection="1">
      <alignment horizontal="left" vertical="center" wrapText="1" indent="5"/>
    </xf>
    <xf numFmtId="0" fontId="0" fillId="3" borderId="0" xfId="8" applyFont="1" applyFill="1" applyBorder="1" applyAlignment="1" applyProtection="1">
      <alignment horizontal="left" vertical="center" wrapText="1" indent="9"/>
    </xf>
    <xf numFmtId="0" fontId="0" fillId="2" borderId="0" xfId="8" applyFont="1" applyFill="1" applyAlignment="1" applyProtection="1">
      <alignment horizontal="center" vertical="center"/>
    </xf>
    <xf numFmtId="0" fontId="8" fillId="4" borderId="7" xfId="8" applyFont="1" applyFill="1" applyBorder="1" applyAlignment="1" applyProtection="1">
      <alignment horizontal="left" vertical="center"/>
    </xf>
    <xf numFmtId="0" fontId="8" fillId="4" borderId="2" xfId="8" applyFont="1" applyFill="1" applyBorder="1" applyAlignment="1" applyProtection="1">
      <alignment horizontal="left" vertical="center"/>
    </xf>
    <xf numFmtId="0" fontId="8" fillId="4" borderId="5" xfId="8" applyFont="1" applyFill="1" applyBorder="1" applyAlignment="1" applyProtection="1">
      <alignment horizontal="left" vertical="center"/>
    </xf>
    <xf numFmtId="0" fontId="0" fillId="3" borderId="7" xfId="8" applyFont="1" applyFill="1" applyBorder="1" applyAlignment="1" applyProtection="1">
      <alignment horizontal="left" vertical="center" wrapText="1"/>
    </xf>
    <xf numFmtId="0" fontId="0" fillId="3" borderId="2" xfId="8" applyFont="1" applyFill="1" applyBorder="1" applyAlignment="1" applyProtection="1">
      <alignment horizontal="left" vertical="center" wrapText="1"/>
    </xf>
    <xf numFmtId="0" fontId="0" fillId="3" borderId="5" xfId="8" applyFont="1" applyFill="1" applyBorder="1" applyAlignment="1" applyProtection="1">
      <alignment horizontal="left" vertical="center" wrapText="1"/>
    </xf>
    <xf numFmtId="0" fontId="11" fillId="2" borderId="0" xfId="8" applyFont="1" applyFill="1" applyBorder="1" applyAlignment="1" applyProtection="1">
      <alignment horizontal="right" vertical="center"/>
    </xf>
    <xf numFmtId="0" fontId="0" fillId="3" borderId="1" xfId="8" applyFont="1" applyFill="1" applyBorder="1" applyAlignment="1" applyProtection="1">
      <alignment horizontal="left" vertical="center" wrapText="1"/>
    </xf>
    <xf numFmtId="0" fontId="7" fillId="3" borderId="1" xfId="8" applyFont="1" applyFill="1" applyBorder="1" applyAlignment="1" applyProtection="1">
      <alignment horizontal="left" vertical="center" wrapText="1"/>
    </xf>
    <xf numFmtId="0" fontId="1" fillId="5" borderId="0" xfId="8" applyFont="1" applyFill="1" applyBorder="1" applyAlignment="1" applyProtection="1">
      <alignment horizontal="center" vertical="center" wrapText="1"/>
    </xf>
    <xf numFmtId="0" fontId="0" fillId="3" borderId="0" xfId="8" applyFont="1" applyFill="1" applyBorder="1" applyAlignment="1" applyProtection="1">
      <alignment horizontal="left" vertical="center" wrapText="1" indent="6"/>
    </xf>
    <xf numFmtId="0" fontId="7" fillId="3" borderId="7" xfId="8" applyFont="1" applyFill="1" applyBorder="1" applyAlignment="1" applyProtection="1">
      <alignment horizontal="left" vertical="center" wrapText="1"/>
    </xf>
    <xf numFmtId="0" fontId="7" fillId="3" borderId="2" xfId="8" applyFont="1" applyFill="1" applyBorder="1" applyAlignment="1" applyProtection="1">
      <alignment horizontal="left" vertical="center" wrapText="1"/>
    </xf>
    <xf numFmtId="0" fontId="7" fillId="3" borderId="5" xfId="8" applyFont="1" applyFill="1" applyBorder="1" applyAlignment="1" applyProtection="1">
      <alignment horizontal="left" vertical="center" wrapText="1"/>
    </xf>
    <xf numFmtId="0" fontId="0" fillId="3" borderId="28" xfId="8" applyFont="1" applyFill="1" applyBorder="1" applyAlignment="1" applyProtection="1">
      <alignment horizontal="left" vertical="center" wrapText="1"/>
    </xf>
    <xf numFmtId="0" fontId="0" fillId="3" borderId="0" xfId="8" applyFont="1" applyFill="1" applyAlignment="1" applyProtection="1">
      <alignment horizontal="left" vertical="center" wrapText="1" indent="3"/>
    </xf>
    <xf numFmtId="0" fontId="0" fillId="3" borderId="0" xfId="8" applyFont="1" applyFill="1" applyAlignment="1" applyProtection="1">
      <alignment horizontal="left" vertical="center" wrapText="1" indent="4"/>
    </xf>
    <xf numFmtId="0" fontId="2" fillId="2" borderId="29" xfId="8" applyFont="1" applyFill="1" applyBorder="1" applyAlignment="1" applyProtection="1">
      <alignment horizontal="left" vertical="center"/>
    </xf>
    <xf numFmtId="0" fontId="0" fillId="3" borderId="0" xfId="8" applyFont="1" applyFill="1" applyBorder="1" applyAlignment="1" applyProtection="1">
      <alignment horizontal="left" vertical="center" wrapText="1" indent="11"/>
    </xf>
    <xf numFmtId="0" fontId="0" fillId="5" borderId="0" xfId="8" applyFont="1" applyFill="1" applyBorder="1" applyAlignment="1" applyProtection="1">
      <alignment horizontal="center" vertical="center" wrapText="1"/>
    </xf>
    <xf numFmtId="2" fontId="0" fillId="3" borderId="0" xfId="8" applyNumberFormat="1" applyFont="1" applyFill="1" applyAlignment="1" applyProtection="1">
      <alignment horizontal="left" vertical="center" wrapText="1" indent="5"/>
    </xf>
    <xf numFmtId="0" fontId="1" fillId="7" borderId="0" xfId="8" applyFont="1" applyFill="1" applyBorder="1" applyAlignment="1" applyProtection="1">
      <alignment horizontal="center" vertical="center" wrapText="1"/>
    </xf>
    <xf numFmtId="0" fontId="7" fillId="2" borderId="0" xfId="8" applyFont="1" applyFill="1" applyAlignment="1" applyProtection="1">
      <alignment horizontal="left" vertical="center" wrapText="1"/>
    </xf>
  </cellXfs>
  <cellStyles count="9">
    <cellStyle name="Comma" xfId="4"/>
    <cellStyle name="Comma [0]" xfId="5"/>
    <cellStyle name="Currency" xfId="2"/>
    <cellStyle name="Currency [0]" xfId="3"/>
    <cellStyle name="Link" xfId="6"/>
    <cellStyle name="Normal" xfId="8"/>
    <cellStyle name="Percent" xfId="1"/>
    <cellStyle name="Prozent" xfId="7"/>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25" defaultRowHeight="14.25" x14ac:dyDescent="0.2"/>
  <sheetData/>
  <pageMargins left="0.7" right="0.7" top="0.78740157499999996" bottom="0.78740157499999996" header="0.3" footer="0.3"/>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25" defaultRowHeight="14.25" x14ac:dyDescent="0.2"/>
  <sheetData/>
  <pageMargins left="0.7" right="0.7" top="0.78740157499999996" bottom="0.78740157499999996" header="0.3" footer="0.3"/>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3"/>
  <sheetViews>
    <sheetView topLeftCell="A31" zoomScale="90" zoomScaleNormal="90" workbookViewId="0">
      <selection activeCell="G34" sqref="G34"/>
    </sheetView>
  </sheetViews>
  <sheetFormatPr baseColWidth="10" defaultColWidth="11.25" defaultRowHeight="14.25" x14ac:dyDescent="0.2"/>
  <cols>
    <col min="1" max="1" width="11.25" style="16"/>
    <col min="2" max="2" width="51.75" style="16" customWidth="1"/>
    <col min="3" max="3" width="13.125" style="16" customWidth="1"/>
    <col min="4" max="4" width="38.75" style="16" customWidth="1"/>
    <col min="5" max="5" width="11.25" style="16"/>
    <col min="6" max="6" width="0" style="16" hidden="1" customWidth="1"/>
    <col min="7" max="16384" width="11.25" style="16"/>
  </cols>
  <sheetData>
    <row r="1" spans="1:6" ht="22.9" customHeight="1" x14ac:dyDescent="0.2">
      <c r="A1" s="10" t="s">
        <v>171</v>
      </c>
      <c r="B1" s="10"/>
      <c r="C1" s="10"/>
      <c r="D1" s="10"/>
      <c r="E1" s="10"/>
    </row>
    <row r="2" spans="1:6" ht="13.9" customHeight="1" x14ac:dyDescent="0.2">
      <c r="A2" s="50"/>
    </row>
    <row r="3" spans="1:6" ht="13.9" customHeight="1" x14ac:dyDescent="0.2">
      <c r="A3" s="50"/>
    </row>
    <row r="4" spans="1:6" ht="90" customHeight="1" x14ac:dyDescent="0.2">
      <c r="A4" s="200" t="s">
        <v>323</v>
      </c>
      <c r="B4" s="200"/>
      <c r="C4" s="200"/>
      <c r="D4" s="200"/>
      <c r="E4" s="200"/>
    </row>
    <row r="5" spans="1:6" ht="13.9" customHeight="1" x14ac:dyDescent="0.2">
      <c r="A5" s="91"/>
      <c r="B5" s="91"/>
      <c r="C5" s="91"/>
      <c r="D5" s="91"/>
    </row>
    <row r="6" spans="1:6" ht="13.9" customHeight="1" x14ac:dyDescent="0.2">
      <c r="A6" s="91"/>
      <c r="B6" s="91"/>
      <c r="C6" s="91"/>
      <c r="D6" s="91"/>
    </row>
    <row r="7" spans="1:6" ht="13.9" customHeight="1" x14ac:dyDescent="0.2">
      <c r="A7" s="91"/>
      <c r="B7" s="91"/>
      <c r="C7" s="91"/>
      <c r="D7" s="91"/>
    </row>
    <row r="8" spans="1:6" ht="13.9" customHeight="1" x14ac:dyDescent="0.2"/>
    <row r="9" spans="1:6" ht="22.9" customHeight="1" x14ac:dyDescent="0.2">
      <c r="A9" s="11" t="s">
        <v>173</v>
      </c>
      <c r="B9" s="11"/>
      <c r="C9" s="11"/>
      <c r="D9" s="11"/>
      <c r="E9" s="11"/>
    </row>
    <row r="10" spans="1:6" ht="13.9" customHeight="1" x14ac:dyDescent="0.2">
      <c r="A10" s="64"/>
      <c r="B10" s="64"/>
      <c r="C10" s="64"/>
      <c r="D10" s="64"/>
      <c r="E10" s="64"/>
    </row>
    <row r="11" spans="1:6" ht="49.9" customHeight="1" x14ac:dyDescent="0.2">
      <c r="B11" s="202" t="s">
        <v>391</v>
      </c>
      <c r="C11" s="202"/>
      <c r="D11" s="202"/>
      <c r="E11" s="202"/>
    </row>
    <row r="12" spans="1:6" ht="13.9" customHeight="1" x14ac:dyDescent="0.2">
      <c r="A12" s="101"/>
      <c r="B12" s="101"/>
      <c r="C12" s="101"/>
      <c r="D12" s="101"/>
    </row>
    <row r="13" spans="1:6" ht="45" customHeight="1" x14ac:dyDescent="0.2">
      <c r="A13" s="114" t="s">
        <v>240</v>
      </c>
      <c r="B13" s="115" t="s">
        <v>241</v>
      </c>
      <c r="C13" s="43" t="s">
        <v>439</v>
      </c>
      <c r="D13" s="115" t="s">
        <v>17</v>
      </c>
      <c r="E13" s="80" t="s">
        <v>160</v>
      </c>
    </row>
    <row r="14" spans="1:6" ht="49.9" customHeight="1" x14ac:dyDescent="0.2">
      <c r="A14" s="37" t="s">
        <v>172</v>
      </c>
      <c r="B14" s="55" t="s">
        <v>174</v>
      </c>
      <c r="C14" s="35">
        <v>4</v>
      </c>
      <c r="D14" s="68"/>
      <c r="E14" s="123">
        <v>4</v>
      </c>
      <c r="F14" s="16">
        <f t="shared" ref="F14:F21" si="0">C14*E14</f>
        <v>16</v>
      </c>
    </row>
    <row r="15" spans="1:6" ht="49.9" customHeight="1" x14ac:dyDescent="0.2">
      <c r="A15" s="37" t="s">
        <v>180</v>
      </c>
      <c r="B15" s="55" t="s">
        <v>175</v>
      </c>
      <c r="C15" s="35">
        <v>4</v>
      </c>
      <c r="D15" s="68"/>
      <c r="E15" s="123">
        <v>4</v>
      </c>
      <c r="F15" s="16">
        <f t="shared" si="0"/>
        <v>16</v>
      </c>
    </row>
    <row r="16" spans="1:6" ht="49.9" customHeight="1" x14ac:dyDescent="0.2">
      <c r="A16" s="37" t="s">
        <v>181</v>
      </c>
      <c r="B16" s="55" t="s">
        <v>176</v>
      </c>
      <c r="C16" s="35">
        <v>4</v>
      </c>
      <c r="D16" s="68"/>
      <c r="E16" s="123">
        <v>4</v>
      </c>
      <c r="F16" s="16">
        <f t="shared" si="0"/>
        <v>16</v>
      </c>
    </row>
    <row r="17" spans="1:6" ht="49.9" customHeight="1" x14ac:dyDescent="0.2">
      <c r="A17" s="37" t="s">
        <v>182</v>
      </c>
      <c r="B17" s="55" t="s">
        <v>177</v>
      </c>
      <c r="C17" s="35">
        <v>4</v>
      </c>
      <c r="D17" s="68"/>
      <c r="E17" s="123">
        <v>5</v>
      </c>
      <c r="F17" s="16">
        <f t="shared" si="0"/>
        <v>20</v>
      </c>
    </row>
    <row r="18" spans="1:6" ht="49.9" customHeight="1" x14ac:dyDescent="0.2">
      <c r="A18" s="37" t="s">
        <v>183</v>
      </c>
      <c r="B18" s="55" t="s">
        <v>178</v>
      </c>
      <c r="C18" s="35">
        <v>4</v>
      </c>
      <c r="D18" s="68"/>
      <c r="E18" s="123">
        <v>2</v>
      </c>
      <c r="F18" s="16">
        <f t="shared" si="0"/>
        <v>8</v>
      </c>
    </row>
    <row r="19" spans="1:6" ht="49.9" customHeight="1" x14ac:dyDescent="0.2">
      <c r="A19" s="37" t="s">
        <v>184</v>
      </c>
      <c r="B19" s="55" t="s">
        <v>324</v>
      </c>
      <c r="C19" s="35">
        <v>4</v>
      </c>
      <c r="D19" s="68"/>
      <c r="E19" s="123">
        <v>4</v>
      </c>
      <c r="F19" s="16">
        <f t="shared" si="0"/>
        <v>16</v>
      </c>
    </row>
    <row r="20" spans="1:6" ht="49.9" customHeight="1" x14ac:dyDescent="0.2">
      <c r="A20" s="37" t="s">
        <v>185</v>
      </c>
      <c r="B20" s="55" t="s">
        <v>325</v>
      </c>
      <c r="C20" s="35">
        <v>4</v>
      </c>
      <c r="D20" s="68"/>
      <c r="E20" s="123">
        <v>4</v>
      </c>
      <c r="F20" s="16">
        <f t="shared" si="0"/>
        <v>16</v>
      </c>
    </row>
    <row r="21" spans="1:6" ht="49.9" customHeight="1" x14ac:dyDescent="0.2">
      <c r="A21" s="37" t="s">
        <v>186</v>
      </c>
      <c r="B21" s="55" t="s">
        <v>179</v>
      </c>
      <c r="C21" s="35">
        <v>4</v>
      </c>
      <c r="D21" s="68"/>
      <c r="E21" s="123">
        <v>8</v>
      </c>
      <c r="F21" s="16">
        <f t="shared" si="0"/>
        <v>32</v>
      </c>
    </row>
    <row r="22" spans="1:6" ht="49.9" customHeight="1" x14ac:dyDescent="0.2">
      <c r="A22" s="37" t="s">
        <v>187</v>
      </c>
      <c r="B22" s="55" t="s">
        <v>326</v>
      </c>
      <c r="C22" s="35">
        <v>4</v>
      </c>
      <c r="D22" s="68"/>
      <c r="E22" s="123">
        <v>4</v>
      </c>
      <c r="F22" s="16">
        <f>C22*E22</f>
        <v>16</v>
      </c>
    </row>
    <row r="23" spans="1:6" ht="13.9" customHeight="1" x14ac:dyDescent="0.2">
      <c r="A23" s="56"/>
      <c r="B23" s="116"/>
      <c r="C23" s="57"/>
      <c r="D23" s="53"/>
      <c r="E23" s="57"/>
    </row>
    <row r="24" spans="1:6" ht="13.9" customHeight="1" x14ac:dyDescent="0.2">
      <c r="B24" s="117" t="s">
        <v>438</v>
      </c>
      <c r="C24" s="93">
        <f>SUM(F14:F22)/SUM(E14:E22)/4</f>
        <v>1</v>
      </c>
    </row>
    <row r="25" spans="1:6" ht="13.9" customHeight="1" x14ac:dyDescent="0.2">
      <c r="B25" s="118"/>
      <c r="C25" s="18"/>
    </row>
    <row r="26" spans="1:6" ht="13.9" customHeight="1" x14ac:dyDescent="0.2">
      <c r="B26" s="118"/>
      <c r="C26" s="18"/>
    </row>
    <row r="27" spans="1:6" ht="13.9" customHeight="1" x14ac:dyDescent="0.2">
      <c r="B27" s="118"/>
      <c r="C27" s="18"/>
    </row>
    <row r="28" spans="1:6" ht="13.9" customHeight="1" x14ac:dyDescent="0.2"/>
    <row r="29" spans="1:6" ht="22.9" customHeight="1" x14ac:dyDescent="0.2">
      <c r="A29" s="11" t="s">
        <v>188</v>
      </c>
      <c r="B29" s="11"/>
      <c r="C29" s="11"/>
      <c r="D29" s="11"/>
      <c r="E29" s="11"/>
    </row>
    <row r="30" spans="1:6" ht="13.9" customHeight="1" x14ac:dyDescent="0.2">
      <c r="A30" s="131"/>
      <c r="B30" s="131"/>
      <c r="C30" s="131"/>
      <c r="D30" s="131"/>
      <c r="E30" s="131"/>
    </row>
    <row r="31" spans="1:6" ht="90" customHeight="1" x14ac:dyDescent="0.2">
      <c r="A31" s="136"/>
      <c r="B31" s="201" t="s">
        <v>421</v>
      </c>
      <c r="C31" s="201"/>
      <c r="D31" s="201"/>
      <c r="E31" s="201"/>
    </row>
    <row r="32" spans="1:6" ht="13.9" customHeight="1" x14ac:dyDescent="0.2">
      <c r="A32" s="101"/>
      <c r="B32" s="101"/>
      <c r="C32" s="101"/>
      <c r="D32" s="101"/>
    </row>
    <row r="33" spans="1:6" ht="45" customHeight="1" x14ac:dyDescent="0.2">
      <c r="A33" s="119" t="s">
        <v>240</v>
      </c>
      <c r="B33" s="92" t="s">
        <v>241</v>
      </c>
      <c r="C33" s="120" t="s">
        <v>247</v>
      </c>
      <c r="D33" s="79" t="s">
        <v>17</v>
      </c>
      <c r="E33" s="80" t="s">
        <v>160</v>
      </c>
    </row>
    <row r="34" spans="1:6" ht="228" x14ac:dyDescent="0.2">
      <c r="A34" s="54" t="s">
        <v>189</v>
      </c>
      <c r="B34" s="55" t="s">
        <v>418</v>
      </c>
      <c r="C34" s="35">
        <v>4</v>
      </c>
      <c r="D34" s="46"/>
      <c r="E34" s="123">
        <v>10</v>
      </c>
      <c r="F34" s="16">
        <f t="shared" ref="F34:F43" si="1">C34*E34</f>
        <v>40</v>
      </c>
    </row>
    <row r="35" spans="1:6" ht="92.45" customHeight="1" x14ac:dyDescent="0.2">
      <c r="A35" s="54" t="s">
        <v>190</v>
      </c>
      <c r="B35" s="181" t="s">
        <v>417</v>
      </c>
      <c r="C35" s="35">
        <v>4</v>
      </c>
      <c r="D35" s="46"/>
      <c r="E35" s="123">
        <v>10</v>
      </c>
    </row>
    <row r="36" spans="1:6" ht="49.9" customHeight="1" x14ac:dyDescent="0.2">
      <c r="A36" s="54" t="s">
        <v>195</v>
      </c>
      <c r="B36" s="55" t="s">
        <v>191</v>
      </c>
      <c r="C36" s="35">
        <v>4</v>
      </c>
      <c r="D36" s="46"/>
      <c r="E36" s="123">
        <v>5</v>
      </c>
      <c r="F36" s="16">
        <f t="shared" si="1"/>
        <v>20</v>
      </c>
    </row>
    <row r="37" spans="1:6" ht="49.9" customHeight="1" x14ac:dyDescent="0.2">
      <c r="A37" s="54" t="s">
        <v>196</v>
      </c>
      <c r="B37" s="55" t="s">
        <v>327</v>
      </c>
      <c r="C37" s="35">
        <v>4</v>
      </c>
      <c r="D37" s="46"/>
      <c r="E37" s="123">
        <v>7</v>
      </c>
      <c r="F37" s="16">
        <f t="shared" si="1"/>
        <v>28</v>
      </c>
    </row>
    <row r="38" spans="1:6" ht="60" customHeight="1" x14ac:dyDescent="0.2">
      <c r="A38" s="54" t="s">
        <v>197</v>
      </c>
      <c r="B38" s="55" t="s">
        <v>328</v>
      </c>
      <c r="C38" s="35">
        <v>4</v>
      </c>
      <c r="D38" s="46"/>
      <c r="E38" s="123">
        <v>7</v>
      </c>
      <c r="F38" s="16">
        <f t="shared" si="1"/>
        <v>28</v>
      </c>
    </row>
    <row r="39" spans="1:6" ht="49.9" customHeight="1" x14ac:dyDescent="0.2">
      <c r="A39" s="54" t="s">
        <v>198</v>
      </c>
      <c r="B39" s="55" t="s">
        <v>192</v>
      </c>
      <c r="C39" s="35">
        <v>4</v>
      </c>
      <c r="D39" s="46"/>
      <c r="E39" s="123">
        <v>5</v>
      </c>
      <c r="F39" s="16">
        <f t="shared" si="1"/>
        <v>20</v>
      </c>
    </row>
    <row r="40" spans="1:6" ht="49.9" customHeight="1" x14ac:dyDescent="0.2">
      <c r="A40" s="54" t="s">
        <v>199</v>
      </c>
      <c r="B40" s="55" t="s">
        <v>193</v>
      </c>
      <c r="C40" s="35">
        <v>4</v>
      </c>
      <c r="D40" s="46"/>
      <c r="E40" s="123">
        <v>4</v>
      </c>
      <c r="F40" s="16">
        <f t="shared" si="1"/>
        <v>16</v>
      </c>
    </row>
    <row r="41" spans="1:6" ht="90" customHeight="1" x14ac:dyDescent="0.2">
      <c r="A41" s="54" t="s">
        <v>200</v>
      </c>
      <c r="B41" s="55" t="s">
        <v>322</v>
      </c>
      <c r="C41" s="35">
        <v>4</v>
      </c>
      <c r="D41" s="46"/>
      <c r="E41" s="123">
        <v>5</v>
      </c>
      <c r="F41" s="16">
        <f t="shared" si="1"/>
        <v>20</v>
      </c>
    </row>
    <row r="42" spans="1:6" ht="49.9" customHeight="1" x14ac:dyDescent="0.2">
      <c r="A42" s="54" t="s">
        <v>201</v>
      </c>
      <c r="B42" s="55" t="s">
        <v>321</v>
      </c>
      <c r="C42" s="35">
        <v>4</v>
      </c>
      <c r="D42" s="46"/>
      <c r="E42" s="123">
        <v>6</v>
      </c>
      <c r="F42" s="16">
        <f t="shared" si="1"/>
        <v>24</v>
      </c>
    </row>
    <row r="43" spans="1:6" ht="49.9" customHeight="1" x14ac:dyDescent="0.2">
      <c r="A43" s="54" t="s">
        <v>202</v>
      </c>
      <c r="B43" s="55" t="s">
        <v>320</v>
      </c>
      <c r="C43" s="35">
        <v>1</v>
      </c>
      <c r="D43" s="46"/>
      <c r="E43" s="123">
        <v>10</v>
      </c>
      <c r="F43" s="16">
        <f t="shared" si="1"/>
        <v>10</v>
      </c>
    </row>
    <row r="44" spans="1:6" ht="49.9" customHeight="1" x14ac:dyDescent="0.2">
      <c r="A44" s="54" t="s">
        <v>396</v>
      </c>
      <c r="B44" s="177" t="s">
        <v>194</v>
      </c>
      <c r="C44" s="35">
        <v>4</v>
      </c>
      <c r="D44" s="46"/>
      <c r="E44" s="123">
        <v>8</v>
      </c>
      <c r="F44" s="16">
        <f>C44*E44</f>
        <v>32</v>
      </c>
    </row>
    <row r="45" spans="1:6" ht="136.15" customHeight="1" x14ac:dyDescent="0.2">
      <c r="A45" s="54" t="s">
        <v>416</v>
      </c>
      <c r="B45" s="55" t="s">
        <v>397</v>
      </c>
      <c r="C45" s="35">
        <v>4</v>
      </c>
      <c r="D45" s="46"/>
      <c r="E45" s="123">
        <v>8</v>
      </c>
      <c r="F45" s="16">
        <f>C45*E45</f>
        <v>32</v>
      </c>
    </row>
    <row r="46" spans="1:6" ht="13.9" customHeight="1" x14ac:dyDescent="0.2">
      <c r="A46" s="60"/>
      <c r="B46" s="116"/>
      <c r="C46" s="57"/>
      <c r="D46" s="51"/>
      <c r="E46" s="57"/>
    </row>
    <row r="47" spans="1:6" ht="13.9" customHeight="1" x14ac:dyDescent="0.2">
      <c r="B47" s="117" t="s">
        <v>438</v>
      </c>
      <c r="C47" s="93">
        <f>SUM(F34:F45)/SUM(E34:E45)/4</f>
        <v>0.79411764705882348</v>
      </c>
    </row>
    <row r="92" spans="14:14" ht="15.75" x14ac:dyDescent="0.2">
      <c r="N92" s="121"/>
    </row>
    <row r="93" spans="14:14" ht="15.75" x14ac:dyDescent="0.2">
      <c r="N93" s="121"/>
    </row>
    <row r="94" spans="14:14" ht="15.75" x14ac:dyDescent="0.2">
      <c r="N94" s="121"/>
    </row>
    <row r="95" spans="14:14" ht="15.75" x14ac:dyDescent="0.2">
      <c r="N95" s="121"/>
    </row>
    <row r="96" spans="14:14" ht="15.75" x14ac:dyDescent="0.2">
      <c r="N96" s="121"/>
    </row>
    <row r="97" spans="12:14" ht="15.75" x14ac:dyDescent="0.2">
      <c r="N97" s="121"/>
    </row>
    <row r="98" spans="12:14" x14ac:dyDescent="0.2">
      <c r="L98" s="122"/>
    </row>
    <row r="123" spans="1:1" x14ac:dyDescent="0.2">
      <c r="A123" s="122"/>
    </row>
  </sheetData>
  <mergeCells count="6">
    <mergeCell ref="A1:E1"/>
    <mergeCell ref="A9:E9"/>
    <mergeCell ref="A29:E29"/>
    <mergeCell ref="A4:E4"/>
    <mergeCell ref="B31:E31"/>
    <mergeCell ref="B11:E11"/>
  </mergeCells>
  <printOptions horizontalCentered="1" verticalCentered="1"/>
  <pageMargins left="0.11811023622047245" right="0.11811023622047245" top="0.11811023622047245" bottom="3.937007874015748E-2" header="0.31496062992125984" footer="0.31496062992125984"/>
  <pageSetup paperSize="9" fitToHeight="0" orientation="landscape" r:id="rId1"/>
  <rowBreaks count="1" manualBreakCount="1">
    <brk id="2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25" defaultRowHeight="14.25" x14ac:dyDescent="0.2"/>
  <sheetData/>
  <pageMargins left="0.7" right="0.7" top="0.78740157499999996" bottom="0.78740157499999996" header="0.3" footer="0.3"/>
  <pageSetup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25" defaultRowHeight="14.25" x14ac:dyDescent="0.2"/>
  <sheetData/>
  <pageMargins left="0.7" right="0.7" top="0.78740157499999996" bottom="0.78740157499999996" header="0.3" footer="0.3"/>
  <pageSetup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25" defaultRowHeight="14.25" x14ac:dyDescent="0.2"/>
  <sheetData/>
  <pageMargins left="0.7" right="0.7" top="0.78740157499999996" bottom="0.78740157499999996" header="0.3" footer="0.3"/>
  <pageSetup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25" defaultRowHeight="14.25" x14ac:dyDescent="0.2"/>
  <sheetData/>
  <pageMargins left="0.7" right="0.7" top="0.78740157499999996" bottom="0.78740157499999996" header="0.3" footer="0.3"/>
  <pageSetup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topLeftCell="A28" zoomScale="90" zoomScaleNormal="90" workbookViewId="0">
      <selection activeCell="B40" sqref="B40"/>
    </sheetView>
  </sheetViews>
  <sheetFormatPr baseColWidth="10" defaultColWidth="11.25" defaultRowHeight="14.25" x14ac:dyDescent="0.2"/>
  <cols>
    <col min="1" max="1" width="8.875" style="16" customWidth="1"/>
    <col min="2" max="4" width="11.25" style="16"/>
    <col min="5" max="5" width="28.875" style="16" customWidth="1"/>
    <col min="6" max="6" width="22.375" style="16" customWidth="1"/>
    <col min="7" max="7" width="22.125" style="16" customWidth="1"/>
    <col min="8" max="8" width="20.75" style="16" customWidth="1"/>
    <col min="9" max="9" width="19.375" style="16" customWidth="1"/>
    <col min="10" max="10" width="36.25" style="16" customWidth="1"/>
    <col min="11" max="11" width="0" style="16" hidden="1" customWidth="1"/>
    <col min="12" max="16384" width="11.25" style="16"/>
  </cols>
  <sheetData>
    <row r="1" spans="1:10" ht="22.9" customHeight="1" x14ac:dyDescent="0.2">
      <c r="A1" s="10" t="s">
        <v>167</v>
      </c>
      <c r="B1" s="10"/>
      <c r="C1" s="10"/>
      <c r="D1" s="10"/>
      <c r="E1" s="10"/>
      <c r="F1" s="10"/>
      <c r="G1" s="10"/>
      <c r="H1" s="10"/>
      <c r="I1" s="10"/>
      <c r="J1" s="10"/>
    </row>
    <row r="2" spans="1:10" ht="13.9" customHeight="1" x14ac:dyDescent="0.2">
      <c r="A2" s="172"/>
      <c r="B2" s="172"/>
      <c r="C2" s="172"/>
      <c r="D2" s="172"/>
      <c r="E2" s="172"/>
      <c r="F2" s="172"/>
      <c r="G2" s="172"/>
    </row>
    <row r="3" spans="1:10" ht="13.9" customHeight="1" x14ac:dyDescent="0.2">
      <c r="A3" s="172"/>
      <c r="B3" s="172"/>
      <c r="C3" s="172"/>
      <c r="D3" s="172"/>
      <c r="E3" s="172"/>
      <c r="F3" s="172"/>
      <c r="G3" s="172"/>
    </row>
    <row r="4" spans="1:10" ht="64.900000000000006" customHeight="1" x14ac:dyDescent="0.2">
      <c r="A4" s="200" t="s">
        <v>389</v>
      </c>
      <c r="B4" s="200"/>
      <c r="C4" s="200"/>
      <c r="D4" s="200"/>
      <c r="E4" s="200"/>
      <c r="F4" s="200"/>
      <c r="G4" s="200"/>
      <c r="H4" s="200"/>
      <c r="I4" s="200"/>
      <c r="J4" s="200"/>
    </row>
    <row r="5" spans="1:10" ht="13.9" customHeight="1" x14ac:dyDescent="0.2">
      <c r="A5" s="91"/>
      <c r="B5" s="91"/>
      <c r="C5" s="91"/>
      <c r="D5" s="91"/>
      <c r="E5" s="91"/>
      <c r="F5" s="91"/>
      <c r="G5" s="91"/>
    </row>
    <row r="6" spans="1:10" ht="13.9" customHeight="1" x14ac:dyDescent="0.2">
      <c r="A6" s="91"/>
      <c r="B6" s="91"/>
      <c r="C6" s="91"/>
      <c r="D6" s="91"/>
      <c r="E6" s="91"/>
      <c r="F6" s="91"/>
      <c r="G6" s="91"/>
    </row>
    <row r="7" spans="1:10" ht="13.9" customHeight="1" x14ac:dyDescent="0.2">
      <c r="A7" s="91"/>
      <c r="B7" s="91"/>
      <c r="C7" s="91"/>
      <c r="D7" s="91"/>
      <c r="E7" s="91"/>
      <c r="F7" s="91"/>
      <c r="G7" s="91"/>
    </row>
    <row r="8" spans="1:10" ht="13.9" customHeight="1" x14ac:dyDescent="0.2"/>
    <row r="9" spans="1:10" ht="22.9" customHeight="1" x14ac:dyDescent="0.2">
      <c r="A9" s="11" t="s">
        <v>357</v>
      </c>
      <c r="B9" s="11"/>
      <c r="C9" s="11"/>
      <c r="D9" s="11"/>
      <c r="E9" s="11"/>
      <c r="F9" s="11"/>
      <c r="G9" s="11"/>
    </row>
    <row r="10" spans="1:10" ht="13.9" customHeight="1" x14ac:dyDescent="0.2">
      <c r="A10" s="171"/>
      <c r="B10" s="171"/>
      <c r="C10" s="171"/>
      <c r="D10" s="171"/>
      <c r="E10" s="171"/>
      <c r="F10" s="171"/>
      <c r="G10" s="171"/>
    </row>
    <row r="11" spans="1:10" ht="40.15" customHeight="1" x14ac:dyDescent="0.2">
      <c r="A11" s="5" t="s">
        <v>297</v>
      </c>
      <c r="B11" s="5"/>
      <c r="C11" s="5"/>
      <c r="D11" s="5"/>
      <c r="E11" s="5"/>
      <c r="F11" s="5"/>
      <c r="G11" s="5"/>
    </row>
    <row r="12" spans="1:10" ht="13.9" customHeight="1" x14ac:dyDescent="0.2">
      <c r="A12" s="101"/>
      <c r="B12" s="101"/>
      <c r="C12" s="101"/>
      <c r="D12" s="101"/>
      <c r="E12" s="101"/>
      <c r="F12" s="101"/>
      <c r="G12" s="101"/>
    </row>
    <row r="13" spans="1:10" ht="45" customHeight="1" x14ac:dyDescent="0.2">
      <c r="A13" s="138" t="s">
        <v>240</v>
      </c>
      <c r="B13" s="204" t="s">
        <v>241</v>
      </c>
      <c r="C13" s="205"/>
      <c r="D13" s="205"/>
      <c r="E13" s="206"/>
      <c r="F13" s="43" t="s">
        <v>366</v>
      </c>
      <c r="G13" s="139" t="s">
        <v>17</v>
      </c>
    </row>
    <row r="14" spans="1:10" ht="90" customHeight="1" x14ac:dyDescent="0.2">
      <c r="A14" s="54" t="s">
        <v>168</v>
      </c>
      <c r="B14" s="215" t="s">
        <v>392</v>
      </c>
      <c r="C14" s="216"/>
      <c r="D14" s="216"/>
      <c r="E14" s="217"/>
      <c r="F14" s="35">
        <v>1</v>
      </c>
      <c r="G14" s="46"/>
    </row>
    <row r="15" spans="1:10" ht="60" customHeight="1" x14ac:dyDescent="0.2">
      <c r="A15" s="54" t="s">
        <v>169</v>
      </c>
      <c r="B15" s="215" t="s">
        <v>339</v>
      </c>
      <c r="C15" s="216"/>
      <c r="D15" s="216"/>
      <c r="E15" s="217"/>
      <c r="F15" s="35">
        <v>0.5</v>
      </c>
      <c r="G15" s="46"/>
    </row>
    <row r="16" spans="1:10" ht="60" customHeight="1" x14ac:dyDescent="0.2">
      <c r="A16" s="54" t="s">
        <v>170</v>
      </c>
      <c r="B16" s="207" t="s">
        <v>337</v>
      </c>
      <c r="C16" s="208"/>
      <c r="D16" s="208"/>
      <c r="E16" s="209"/>
      <c r="F16" s="35">
        <v>0.1</v>
      </c>
      <c r="G16" s="46"/>
    </row>
    <row r="17" spans="1:11" ht="75" customHeight="1" x14ac:dyDescent="0.2">
      <c r="A17" s="54" t="s">
        <v>210</v>
      </c>
      <c r="B17" s="207" t="s">
        <v>338</v>
      </c>
      <c r="C17" s="208"/>
      <c r="D17" s="208"/>
      <c r="E17" s="209"/>
      <c r="F17" s="35">
        <v>0.2</v>
      </c>
      <c r="G17" s="46"/>
    </row>
    <row r="18" spans="1:11" ht="13.9" customHeight="1" x14ac:dyDescent="0.2">
      <c r="A18" s="60"/>
      <c r="B18" s="116"/>
      <c r="C18" s="116"/>
      <c r="D18" s="116"/>
      <c r="E18" s="116"/>
      <c r="F18" s="57"/>
      <c r="G18" s="174"/>
    </row>
    <row r="19" spans="1:11" ht="13.9" customHeight="1" x14ac:dyDescent="0.2">
      <c r="B19" s="210" t="s">
        <v>442</v>
      </c>
      <c r="C19" s="210"/>
      <c r="D19" s="210"/>
      <c r="E19" s="210"/>
      <c r="F19" s="173">
        <f>SUM(F14:F17)/4</f>
        <v>0.45</v>
      </c>
    </row>
    <row r="20" spans="1:11" ht="13.9" customHeight="1" x14ac:dyDescent="0.2"/>
    <row r="21" spans="1:11" ht="13.9" customHeight="1" x14ac:dyDescent="0.2"/>
    <row r="22" spans="1:11" ht="13.9" customHeight="1" x14ac:dyDescent="0.2"/>
    <row r="23" spans="1:11" ht="13.9" customHeight="1" x14ac:dyDescent="0.2"/>
    <row r="24" spans="1:11" ht="22.9" customHeight="1" x14ac:dyDescent="0.2">
      <c r="A24" s="11" t="s">
        <v>390</v>
      </c>
      <c r="B24" s="11"/>
      <c r="C24" s="11"/>
      <c r="D24" s="11"/>
      <c r="E24" s="11"/>
      <c r="F24" s="11"/>
      <c r="G24" s="11"/>
      <c r="H24" s="11"/>
    </row>
    <row r="25" spans="1:11" ht="13.9" customHeight="1" x14ac:dyDescent="0.2">
      <c r="A25" s="171"/>
      <c r="B25" s="171"/>
      <c r="C25" s="171"/>
      <c r="D25" s="171"/>
      <c r="E25" s="171"/>
      <c r="F25" s="171"/>
      <c r="G25" s="171"/>
    </row>
    <row r="26" spans="1:11" ht="64.900000000000006" customHeight="1" x14ac:dyDescent="0.2">
      <c r="A26" s="214" t="s">
        <v>388</v>
      </c>
      <c r="B26" s="214"/>
      <c r="C26" s="214"/>
      <c r="D26" s="214"/>
      <c r="E26" s="214"/>
      <c r="F26" s="214"/>
      <c r="G26" s="214"/>
      <c r="H26" s="214"/>
    </row>
    <row r="27" spans="1:11" ht="13.9" customHeight="1" x14ac:dyDescent="0.2">
      <c r="A27" s="53"/>
      <c r="B27" s="175"/>
      <c r="C27" s="175"/>
      <c r="D27" s="175"/>
      <c r="E27" s="175"/>
      <c r="F27" s="175"/>
      <c r="G27" s="175"/>
      <c r="H27" s="175"/>
    </row>
    <row r="28" spans="1:11" ht="13.9" customHeight="1" x14ac:dyDescent="0.2">
      <c r="A28" s="53"/>
      <c r="B28" s="175"/>
      <c r="C28" s="175"/>
      <c r="D28" s="175"/>
      <c r="E28" s="175"/>
      <c r="F28" s="175"/>
      <c r="G28" s="175"/>
      <c r="H28" s="175"/>
    </row>
    <row r="29" spans="1:11" ht="52.9" customHeight="1" x14ac:dyDescent="0.2">
      <c r="A29" s="53"/>
      <c r="B29" s="175"/>
      <c r="C29" s="175"/>
      <c r="D29" s="175"/>
      <c r="E29" s="175"/>
      <c r="F29" s="175"/>
      <c r="G29" s="175"/>
      <c r="H29" s="163" t="s">
        <v>367</v>
      </c>
    </row>
    <row r="30" spans="1:11" ht="13.9" customHeight="1" x14ac:dyDescent="0.2">
      <c r="A30" s="101"/>
      <c r="B30" s="101"/>
      <c r="C30" s="101"/>
      <c r="D30" s="101"/>
      <c r="E30" s="101"/>
      <c r="F30" s="101"/>
      <c r="G30" s="101"/>
    </row>
    <row r="31" spans="1:11" ht="45" customHeight="1" x14ac:dyDescent="0.2">
      <c r="A31" s="138" t="s">
        <v>240</v>
      </c>
      <c r="B31" s="204" t="s">
        <v>241</v>
      </c>
      <c r="C31" s="205"/>
      <c r="D31" s="205"/>
      <c r="E31" s="206"/>
      <c r="F31" s="43" t="s">
        <v>251</v>
      </c>
      <c r="G31" s="139" t="s">
        <v>17</v>
      </c>
      <c r="H31" s="80" t="s">
        <v>160</v>
      </c>
    </row>
    <row r="32" spans="1:11" ht="49.9" customHeight="1" x14ac:dyDescent="0.2">
      <c r="A32" s="37" t="s">
        <v>358</v>
      </c>
      <c r="B32" s="207" t="s">
        <v>267</v>
      </c>
      <c r="C32" s="208"/>
      <c r="D32" s="208"/>
      <c r="E32" s="209"/>
      <c r="F32" s="35">
        <v>4</v>
      </c>
      <c r="G32" s="46"/>
      <c r="H32" s="21">
        <v>6</v>
      </c>
      <c r="K32" s="65">
        <f>F32*H32</f>
        <v>24</v>
      </c>
    </row>
    <row r="33" spans="1:11" ht="49.9" customHeight="1" x14ac:dyDescent="0.2">
      <c r="A33" s="37" t="s">
        <v>359</v>
      </c>
      <c r="B33" s="207" t="s">
        <v>364</v>
      </c>
      <c r="C33" s="208"/>
      <c r="D33" s="208"/>
      <c r="E33" s="209"/>
      <c r="F33" s="35">
        <v>4</v>
      </c>
      <c r="G33" s="46"/>
      <c r="H33" s="21">
        <v>6</v>
      </c>
      <c r="K33" s="65">
        <f t="shared" ref="K33:K39" si="0">F33*H33</f>
        <v>24</v>
      </c>
    </row>
    <row r="34" spans="1:11" ht="49.9" customHeight="1" x14ac:dyDescent="0.2">
      <c r="A34" s="37" t="s">
        <v>360</v>
      </c>
      <c r="B34" s="207" t="s">
        <v>398</v>
      </c>
      <c r="C34" s="208"/>
      <c r="D34" s="208"/>
      <c r="E34" s="209"/>
      <c r="F34" s="35">
        <v>4</v>
      </c>
      <c r="G34" s="46"/>
      <c r="H34" s="21">
        <v>7</v>
      </c>
      <c r="K34" s="65">
        <f t="shared" si="0"/>
        <v>28</v>
      </c>
    </row>
    <row r="35" spans="1:11" ht="49.9" customHeight="1" x14ac:dyDescent="0.2">
      <c r="A35" s="37" t="s">
        <v>361</v>
      </c>
      <c r="B35" s="207" t="s">
        <v>212</v>
      </c>
      <c r="C35" s="208"/>
      <c r="D35" s="208"/>
      <c r="E35" s="209"/>
      <c r="F35" s="35">
        <v>0</v>
      </c>
      <c r="G35" s="46"/>
      <c r="H35" s="21">
        <v>7</v>
      </c>
      <c r="K35" s="65">
        <f t="shared" si="0"/>
        <v>0</v>
      </c>
    </row>
    <row r="36" spans="1:11" ht="49.9" customHeight="1" x14ac:dyDescent="0.2">
      <c r="A36" s="37" t="s">
        <v>362</v>
      </c>
      <c r="B36" s="207" t="s">
        <v>213</v>
      </c>
      <c r="C36" s="208"/>
      <c r="D36" s="208"/>
      <c r="E36" s="209"/>
      <c r="F36" s="35">
        <v>0</v>
      </c>
      <c r="G36" s="46"/>
      <c r="H36" s="21">
        <v>8</v>
      </c>
      <c r="K36" s="65">
        <f t="shared" si="0"/>
        <v>0</v>
      </c>
    </row>
    <row r="37" spans="1:11" ht="49.9" customHeight="1" x14ac:dyDescent="0.2">
      <c r="A37" s="37" t="s">
        <v>363</v>
      </c>
      <c r="B37" s="207" t="s">
        <v>365</v>
      </c>
      <c r="C37" s="208"/>
      <c r="D37" s="208"/>
      <c r="E37" s="209"/>
      <c r="F37" s="35">
        <v>0</v>
      </c>
      <c r="G37" s="46"/>
      <c r="H37" s="21">
        <v>3</v>
      </c>
      <c r="K37" s="187"/>
    </row>
    <row r="38" spans="1:11" ht="49.9" customHeight="1" x14ac:dyDescent="0.2">
      <c r="A38" s="37" t="s">
        <v>440</v>
      </c>
      <c r="B38" s="207" t="s">
        <v>422</v>
      </c>
      <c r="C38" s="208"/>
      <c r="D38" s="208"/>
      <c r="E38" s="209"/>
      <c r="F38" s="35">
        <v>0</v>
      </c>
      <c r="G38" s="46"/>
      <c r="H38" s="21">
        <v>3</v>
      </c>
      <c r="K38" s="187">
        <f t="shared" ref="K38" si="1">F38*H38</f>
        <v>0</v>
      </c>
    </row>
    <row r="39" spans="1:11" ht="49.9" customHeight="1" x14ac:dyDescent="0.2">
      <c r="A39" s="37" t="s">
        <v>441</v>
      </c>
      <c r="B39" s="207" t="s">
        <v>423</v>
      </c>
      <c r="C39" s="208"/>
      <c r="D39" s="208"/>
      <c r="E39" s="209"/>
      <c r="F39" s="35">
        <v>0</v>
      </c>
      <c r="G39" s="46"/>
      <c r="H39" s="21">
        <v>3</v>
      </c>
      <c r="K39" s="65">
        <f t="shared" si="0"/>
        <v>0</v>
      </c>
    </row>
    <row r="40" spans="1:11" ht="13.9" customHeight="1" x14ac:dyDescent="0.2">
      <c r="A40" s="60"/>
      <c r="B40" s="116"/>
      <c r="C40" s="116"/>
      <c r="D40" s="116"/>
      <c r="E40" s="116"/>
      <c r="F40" s="36"/>
      <c r="G40" s="174"/>
    </row>
    <row r="41" spans="1:11" ht="13.9" customHeight="1" x14ac:dyDescent="0.2">
      <c r="B41" s="210" t="s">
        <v>442</v>
      </c>
      <c r="C41" s="210"/>
      <c r="D41" s="210"/>
      <c r="E41" s="210"/>
      <c r="F41" s="173">
        <f>SUM(K32:K39)/SUM(H32:H39)/4</f>
        <v>0.44186046511627908</v>
      </c>
    </row>
    <row r="42" spans="1:11" ht="13.9" customHeight="1" x14ac:dyDescent="0.2"/>
    <row r="43" spans="1:11" ht="13.9" customHeight="1" x14ac:dyDescent="0.2"/>
    <row r="44" spans="1:11" ht="13.9" customHeight="1" x14ac:dyDescent="0.2"/>
    <row r="45" spans="1:11" ht="13.9" customHeight="1" x14ac:dyDescent="0.2"/>
    <row r="46" spans="1:11" ht="22.9" customHeight="1" x14ac:dyDescent="0.2">
      <c r="A46" s="11" t="s">
        <v>381</v>
      </c>
      <c r="B46" s="11"/>
      <c r="C46" s="11"/>
      <c r="D46" s="11"/>
      <c r="E46" s="11"/>
      <c r="F46" s="11"/>
      <c r="G46" s="11"/>
      <c r="H46" s="11"/>
      <c r="I46" s="11"/>
      <c r="J46" s="11"/>
    </row>
    <row r="47" spans="1:11" ht="13.9" customHeight="1" x14ac:dyDescent="0.2">
      <c r="A47" s="171"/>
      <c r="B47" s="171"/>
      <c r="C47" s="171"/>
      <c r="D47" s="171"/>
      <c r="E47" s="171"/>
      <c r="F47" s="171"/>
      <c r="G47" s="171"/>
      <c r="H47" s="171"/>
      <c r="I47" s="171"/>
      <c r="J47" s="171"/>
    </row>
    <row r="48" spans="1:11" ht="45" customHeight="1" x14ac:dyDescent="0.2">
      <c r="A48" s="5" t="s">
        <v>272</v>
      </c>
      <c r="B48" s="5"/>
      <c r="C48" s="5"/>
      <c r="D48" s="5"/>
      <c r="E48" s="5"/>
      <c r="F48" s="5"/>
      <c r="G48" s="5"/>
      <c r="H48" s="5"/>
      <c r="I48" s="5"/>
      <c r="J48" s="5"/>
    </row>
    <row r="49" spans="1:10" ht="13.9" customHeight="1" x14ac:dyDescent="0.2">
      <c r="A49" s="53"/>
      <c r="B49" s="175"/>
      <c r="C49" s="175"/>
      <c r="D49" s="175"/>
      <c r="E49" s="175"/>
      <c r="F49" s="175"/>
      <c r="G49" s="175"/>
      <c r="H49" s="175"/>
      <c r="I49" s="175"/>
      <c r="J49" s="175"/>
    </row>
    <row r="50" spans="1:10" ht="13.9" customHeight="1" x14ac:dyDescent="0.2">
      <c r="A50" s="53"/>
      <c r="B50" s="175"/>
      <c r="C50" s="175"/>
      <c r="D50" s="175"/>
      <c r="E50" s="175"/>
      <c r="F50" s="175"/>
      <c r="G50" s="175"/>
      <c r="H50" s="175"/>
      <c r="I50" s="175"/>
      <c r="J50" s="175"/>
    </row>
    <row r="51" spans="1:10" ht="48" customHeight="1" x14ac:dyDescent="0.2">
      <c r="A51" s="174"/>
      <c r="B51" s="53"/>
      <c r="C51" s="53"/>
      <c r="D51" s="53"/>
      <c r="E51" s="53"/>
      <c r="F51" s="213" t="s">
        <v>380</v>
      </c>
      <c r="G51" s="213"/>
      <c r="H51" s="213"/>
      <c r="I51" s="213"/>
      <c r="J51" s="53"/>
    </row>
    <row r="52" spans="1:10" ht="13.9" customHeight="1" x14ac:dyDescent="0.2">
      <c r="A52" s="174"/>
      <c r="B52" s="174"/>
      <c r="C52" s="174"/>
      <c r="D52" s="174"/>
      <c r="E52" s="53"/>
      <c r="F52" s="53"/>
      <c r="G52" s="53"/>
    </row>
    <row r="53" spans="1:10" ht="30" customHeight="1" x14ac:dyDescent="0.2">
      <c r="A53" s="138" t="s">
        <v>240</v>
      </c>
      <c r="B53" s="204" t="s">
        <v>241</v>
      </c>
      <c r="C53" s="205"/>
      <c r="D53" s="205"/>
      <c r="E53" s="206"/>
      <c r="F53" s="140" t="s">
        <v>305</v>
      </c>
      <c r="G53" s="141" t="s">
        <v>209</v>
      </c>
      <c r="H53" s="141" t="s">
        <v>307</v>
      </c>
      <c r="I53" s="141" t="s">
        <v>306</v>
      </c>
      <c r="J53" s="138" t="s">
        <v>17</v>
      </c>
    </row>
    <row r="54" spans="1:10" ht="40.15" customHeight="1" x14ac:dyDescent="0.2">
      <c r="A54" s="37" t="s">
        <v>368</v>
      </c>
      <c r="B54" s="218" t="s">
        <v>298</v>
      </c>
      <c r="C54" s="218"/>
      <c r="D54" s="218"/>
      <c r="E54" s="218"/>
      <c r="F54" s="22">
        <v>2</v>
      </c>
      <c r="G54" s="22">
        <v>100</v>
      </c>
      <c r="H54" s="22">
        <v>5</v>
      </c>
      <c r="I54" s="22">
        <v>1000000</v>
      </c>
      <c r="J54" s="46"/>
    </row>
    <row r="55" spans="1:10" ht="40.15" customHeight="1" x14ac:dyDescent="0.2">
      <c r="A55" s="37" t="s">
        <v>369</v>
      </c>
      <c r="B55" s="211" t="s">
        <v>211</v>
      </c>
      <c r="C55" s="211"/>
      <c r="D55" s="211"/>
      <c r="E55" s="211"/>
      <c r="F55" s="22">
        <v>10</v>
      </c>
      <c r="G55" s="22">
        <v>2</v>
      </c>
      <c r="H55" s="22">
        <v>20</v>
      </c>
      <c r="I55" s="22">
        <v>2</v>
      </c>
      <c r="J55" s="46"/>
    </row>
    <row r="56" spans="1:10" ht="60" customHeight="1" x14ac:dyDescent="0.2">
      <c r="A56" s="37" t="s">
        <v>370</v>
      </c>
      <c r="B56" s="211" t="s">
        <v>275</v>
      </c>
      <c r="C56" s="211"/>
      <c r="D56" s="211"/>
      <c r="E56" s="211"/>
      <c r="F56" s="22">
        <v>1</v>
      </c>
      <c r="G56" s="22">
        <v>4</v>
      </c>
      <c r="H56" s="22">
        <v>4</v>
      </c>
      <c r="I56" s="22">
        <v>0</v>
      </c>
      <c r="J56" s="46"/>
    </row>
    <row r="57" spans="1:10" ht="60" customHeight="1" x14ac:dyDescent="0.2">
      <c r="A57" s="37" t="s">
        <v>371</v>
      </c>
      <c r="B57" s="211" t="s">
        <v>276</v>
      </c>
      <c r="C57" s="211"/>
      <c r="D57" s="211"/>
      <c r="E57" s="211"/>
      <c r="F57" s="22">
        <v>2</v>
      </c>
      <c r="G57" s="22">
        <v>4</v>
      </c>
      <c r="H57" s="22">
        <v>4</v>
      </c>
      <c r="I57" s="22">
        <v>0</v>
      </c>
      <c r="J57" s="46"/>
    </row>
    <row r="58" spans="1:10" ht="79.900000000000006" customHeight="1" x14ac:dyDescent="0.2">
      <c r="A58" s="37" t="s">
        <v>372</v>
      </c>
      <c r="B58" s="211" t="s">
        <v>277</v>
      </c>
      <c r="C58" s="211"/>
      <c r="D58" s="211"/>
      <c r="E58" s="211"/>
      <c r="F58" s="22">
        <v>1</v>
      </c>
      <c r="G58" s="22">
        <v>4</v>
      </c>
      <c r="H58" s="22">
        <v>4</v>
      </c>
      <c r="I58" s="22">
        <v>0</v>
      </c>
      <c r="J58" s="46"/>
    </row>
    <row r="59" spans="1:10" ht="60" customHeight="1" x14ac:dyDescent="0.2">
      <c r="A59" s="37" t="s">
        <v>373</v>
      </c>
      <c r="B59" s="211" t="s">
        <v>278</v>
      </c>
      <c r="C59" s="211"/>
      <c r="D59" s="211"/>
      <c r="E59" s="211"/>
      <c r="F59" s="22">
        <v>2</v>
      </c>
      <c r="G59" s="22">
        <v>4</v>
      </c>
      <c r="H59" s="22">
        <v>4</v>
      </c>
      <c r="I59" s="22">
        <v>0</v>
      </c>
      <c r="J59" s="46"/>
    </row>
    <row r="60" spans="1:10" ht="79.900000000000006" customHeight="1" x14ac:dyDescent="0.2">
      <c r="A60" s="37" t="s">
        <v>374</v>
      </c>
      <c r="B60" s="211" t="s">
        <v>279</v>
      </c>
      <c r="C60" s="211"/>
      <c r="D60" s="211"/>
      <c r="E60" s="211"/>
      <c r="F60" s="22">
        <v>1</v>
      </c>
      <c r="G60" s="22">
        <v>1</v>
      </c>
      <c r="H60" s="22">
        <v>4</v>
      </c>
      <c r="I60" s="22">
        <v>1</v>
      </c>
      <c r="J60" s="46"/>
    </row>
    <row r="61" spans="1:10" ht="60" customHeight="1" x14ac:dyDescent="0.2">
      <c r="A61" s="37" t="s">
        <v>375</v>
      </c>
      <c r="B61" s="211" t="s">
        <v>280</v>
      </c>
      <c r="C61" s="211"/>
      <c r="D61" s="211"/>
      <c r="E61" s="211"/>
      <c r="F61" s="22">
        <v>2</v>
      </c>
      <c r="G61" s="22">
        <v>1</v>
      </c>
      <c r="H61" s="22">
        <v>4</v>
      </c>
      <c r="I61" s="22">
        <v>0</v>
      </c>
      <c r="J61" s="46"/>
    </row>
    <row r="62" spans="1:10" ht="60" customHeight="1" x14ac:dyDescent="0.2">
      <c r="A62" s="37" t="s">
        <v>376</v>
      </c>
      <c r="B62" s="211" t="s">
        <v>270</v>
      </c>
      <c r="C62" s="211"/>
      <c r="D62" s="211"/>
      <c r="E62" s="211"/>
      <c r="F62" s="22">
        <v>1</v>
      </c>
      <c r="G62" s="22">
        <v>1</v>
      </c>
      <c r="H62" s="22">
        <v>4</v>
      </c>
      <c r="I62" s="22">
        <v>0</v>
      </c>
      <c r="J62" s="46"/>
    </row>
    <row r="63" spans="1:10" ht="60" customHeight="1" x14ac:dyDescent="0.2">
      <c r="A63" s="37" t="s">
        <v>377</v>
      </c>
      <c r="B63" s="211" t="s">
        <v>271</v>
      </c>
      <c r="C63" s="211"/>
      <c r="D63" s="211"/>
      <c r="E63" s="211"/>
      <c r="F63" s="22">
        <v>2</v>
      </c>
      <c r="G63" s="22">
        <v>1</v>
      </c>
      <c r="H63" s="22">
        <v>4</v>
      </c>
      <c r="I63" s="22">
        <v>0</v>
      </c>
      <c r="J63" s="46"/>
    </row>
    <row r="64" spans="1:10" ht="79.900000000000006" customHeight="1" x14ac:dyDescent="0.2">
      <c r="A64" s="37" t="s">
        <v>378</v>
      </c>
      <c r="B64" s="211" t="s">
        <v>281</v>
      </c>
      <c r="C64" s="211"/>
      <c r="D64" s="211"/>
      <c r="E64" s="211"/>
      <c r="F64" s="22">
        <v>1</v>
      </c>
      <c r="G64" s="22">
        <v>1</v>
      </c>
      <c r="H64" s="22">
        <v>4</v>
      </c>
      <c r="I64" s="22">
        <v>1</v>
      </c>
      <c r="J64" s="46"/>
    </row>
    <row r="65" spans="1:10" ht="109.9" customHeight="1" x14ac:dyDescent="0.2">
      <c r="A65" s="37" t="s">
        <v>379</v>
      </c>
      <c r="B65" s="212" t="s">
        <v>382</v>
      </c>
      <c r="C65" s="212"/>
      <c r="D65" s="212"/>
      <c r="E65" s="212"/>
      <c r="F65" s="22">
        <v>2</v>
      </c>
      <c r="G65" s="22">
        <v>4</v>
      </c>
      <c r="H65" s="22">
        <v>4</v>
      </c>
      <c r="I65" s="22">
        <v>0</v>
      </c>
      <c r="J65" s="46"/>
    </row>
    <row r="66" spans="1:10" x14ac:dyDescent="0.2">
      <c r="F66" s="65"/>
      <c r="G66" s="65"/>
      <c r="H66" s="65"/>
      <c r="I66" s="65"/>
    </row>
    <row r="67" spans="1:10" ht="15.75" x14ac:dyDescent="0.2">
      <c r="E67" s="142" t="s">
        <v>393</v>
      </c>
      <c r="F67" s="158">
        <f>AVERAGE(F56:F65)</f>
        <v>1.5</v>
      </c>
      <c r="G67" s="158">
        <f>AVERAGE(G56:G65)</f>
        <v>2.5</v>
      </c>
      <c r="H67" s="158">
        <f>AVERAGE(H56:H65)</f>
        <v>4</v>
      </c>
      <c r="I67" s="158">
        <f>AVERAGE(I56:I65)</f>
        <v>0.2</v>
      </c>
      <c r="J67" s="203"/>
    </row>
    <row r="68" spans="1:10" ht="15.75" x14ac:dyDescent="0.2">
      <c r="E68" s="143" t="s">
        <v>443</v>
      </c>
      <c r="F68" s="170">
        <v>7</v>
      </c>
      <c r="G68" s="170">
        <v>5</v>
      </c>
      <c r="H68" s="170">
        <v>4</v>
      </c>
      <c r="I68" s="170">
        <v>8</v>
      </c>
      <c r="J68" s="203"/>
    </row>
    <row r="69" spans="1:10" ht="15.75" x14ac:dyDescent="0.2">
      <c r="E69" s="176" t="s">
        <v>394</v>
      </c>
      <c r="F69" s="178">
        <f>LN(F54*F55)</f>
        <v>2.9957322735539909</v>
      </c>
      <c r="G69" s="178">
        <f>LN(G54*G55)</f>
        <v>5.2983173665480363</v>
      </c>
      <c r="H69" s="178">
        <f>LN(H54*H55)</f>
        <v>4.6051701859880918</v>
      </c>
      <c r="I69" s="178">
        <f>LN(I54*I55)</f>
        <v>14.508657738524219</v>
      </c>
      <c r="J69" s="203"/>
    </row>
    <row r="70" spans="1:10" ht="15.75" x14ac:dyDescent="0.2">
      <c r="E70" s="176" t="s">
        <v>395</v>
      </c>
      <c r="F70" s="178">
        <f>F68*F69</f>
        <v>20.970125914877936</v>
      </c>
      <c r="G70" s="178">
        <f>G68*G69</f>
        <v>26.491586832740182</v>
      </c>
      <c r="H70" s="178">
        <f>H68*H69</f>
        <v>18.420680743952367</v>
      </c>
      <c r="I70" s="178">
        <f>I68*I69</f>
        <v>116.06926190819375</v>
      </c>
      <c r="J70" s="203"/>
    </row>
    <row r="71" spans="1:10" ht="15.75" x14ac:dyDescent="0.2">
      <c r="E71" s="94" t="s">
        <v>335</v>
      </c>
      <c r="F71" s="156">
        <f>F67*F70</f>
        <v>31.455188872316903</v>
      </c>
      <c r="G71" s="156">
        <f>G67*G70</f>
        <v>66.228967081850456</v>
      </c>
      <c r="H71" s="156">
        <f>H67*H70</f>
        <v>73.682722975809469</v>
      </c>
      <c r="I71" s="156">
        <f>I67*I70</f>
        <v>23.213852381638752</v>
      </c>
      <c r="J71" s="203"/>
    </row>
    <row r="72" spans="1:10" ht="15.75" x14ac:dyDescent="0.2">
      <c r="E72" s="94"/>
      <c r="F72" s="144"/>
      <c r="G72" s="144"/>
      <c r="H72" s="144"/>
      <c r="I72" s="144"/>
    </row>
    <row r="73" spans="1:10" ht="16.5" x14ac:dyDescent="0.2">
      <c r="E73" s="145" t="s">
        <v>336</v>
      </c>
      <c r="F73" s="159">
        <f>SUM(F71:I71)/SUM(F70:I70)/4</f>
        <v>0.26735224101713184</v>
      </c>
      <c r="G73" s="144"/>
      <c r="H73" s="144"/>
      <c r="I73" s="144"/>
    </row>
    <row r="75" spans="1:10" x14ac:dyDescent="0.2">
      <c r="F75" s="157"/>
    </row>
  </sheetData>
  <mergeCells count="39">
    <mergeCell ref="B54:E54"/>
    <mergeCell ref="B56:E56"/>
    <mergeCell ref="B61:E61"/>
    <mergeCell ref="B59:E59"/>
    <mergeCell ref="B60:E60"/>
    <mergeCell ref="B55:E55"/>
    <mergeCell ref="A9:G9"/>
    <mergeCell ref="B13:E13"/>
    <mergeCell ref="A4:J4"/>
    <mergeCell ref="A1:J1"/>
    <mergeCell ref="A11:G11"/>
    <mergeCell ref="A24:H24"/>
    <mergeCell ref="F51:I51"/>
    <mergeCell ref="A26:H26"/>
    <mergeCell ref="B14:E14"/>
    <mergeCell ref="B15:E15"/>
    <mergeCell ref="B17:E17"/>
    <mergeCell ref="B16:E16"/>
    <mergeCell ref="B19:E19"/>
    <mergeCell ref="A46:J46"/>
    <mergeCell ref="A48:J48"/>
    <mergeCell ref="B37:E37"/>
    <mergeCell ref="B38:E38"/>
    <mergeCell ref="J67:J71"/>
    <mergeCell ref="B31:E31"/>
    <mergeCell ref="B32:E32"/>
    <mergeCell ref="B33:E33"/>
    <mergeCell ref="B36:E36"/>
    <mergeCell ref="B39:E39"/>
    <mergeCell ref="B41:E41"/>
    <mergeCell ref="B34:E34"/>
    <mergeCell ref="B35:E35"/>
    <mergeCell ref="B53:E53"/>
    <mergeCell ref="B62:E62"/>
    <mergeCell ref="B63:E63"/>
    <mergeCell ref="B57:E57"/>
    <mergeCell ref="B58:E58"/>
    <mergeCell ref="B64:E64"/>
    <mergeCell ref="B65:E65"/>
  </mergeCells>
  <printOptions horizontalCentered="1" verticalCentered="1"/>
  <pageMargins left="0.11811023622047245" right="0.11811023622047245" top="0.11811023622047245" bottom="3.937007874015748E-2" header="0.31496062992125984" footer="0.31496062992125984"/>
  <pageSetup paperSize="9" scale="69" fitToHeight="0" orientation="landscape" r:id="rId1"/>
  <rowBreaks count="2" manualBreakCount="2">
    <brk id="19" max="16383" man="1"/>
    <brk id="4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8"/>
  <sheetViews>
    <sheetView zoomScale="90" zoomScaleNormal="90" workbookViewId="0">
      <selection activeCell="N14" sqref="N14"/>
    </sheetView>
  </sheetViews>
  <sheetFormatPr baseColWidth="10" defaultColWidth="11.25" defaultRowHeight="14.25" x14ac:dyDescent="0.2"/>
  <cols>
    <col min="1" max="1" width="11.25" style="16"/>
    <col min="2" max="2" width="67.375" style="16" customWidth="1"/>
    <col min="3" max="3" width="13" style="16" customWidth="1"/>
    <col min="4" max="4" width="46.625" style="16" customWidth="1"/>
    <col min="5" max="16384" width="11.25" style="16"/>
  </cols>
  <sheetData>
    <row r="1" spans="1:4" s="49" customFormat="1" ht="22.9" customHeight="1" x14ac:dyDescent="0.2">
      <c r="A1" s="10" t="s">
        <v>45</v>
      </c>
      <c r="B1" s="10"/>
      <c r="C1" s="10"/>
      <c r="D1" s="10"/>
    </row>
    <row r="2" spans="1:4" s="49" customFormat="1" ht="13.9" customHeight="1" x14ac:dyDescent="0.2">
      <c r="A2" s="50"/>
    </row>
    <row r="3" spans="1:4" s="49" customFormat="1" ht="13.9" customHeight="1" x14ac:dyDescent="0.2">
      <c r="A3" s="50"/>
    </row>
    <row r="4" spans="1:4" ht="45" customHeight="1" x14ac:dyDescent="0.2">
      <c r="A4" s="200" t="s">
        <v>424</v>
      </c>
      <c r="B4" s="200"/>
      <c r="C4" s="200"/>
      <c r="D4" s="200"/>
    </row>
    <row r="5" spans="1:4" ht="30" customHeight="1" x14ac:dyDescent="0.2">
      <c r="A5" s="223" t="s">
        <v>302</v>
      </c>
      <c r="B5" s="223"/>
      <c r="C5" s="223"/>
      <c r="D5" s="223"/>
    </row>
    <row r="6" spans="1:4" ht="13.9" customHeight="1" x14ac:dyDescent="0.2">
      <c r="A6" s="51"/>
      <c r="B6" s="51"/>
      <c r="C6" s="51"/>
      <c r="D6" s="51"/>
    </row>
    <row r="7" spans="1:4" ht="13.9" customHeight="1" x14ac:dyDescent="0.2">
      <c r="A7" s="51"/>
      <c r="B7" s="51"/>
      <c r="C7" s="51"/>
      <c r="D7" s="51"/>
    </row>
    <row r="8" spans="1:4" ht="13.9" customHeight="1" x14ac:dyDescent="0.2">
      <c r="A8" s="51"/>
      <c r="B8" s="51"/>
      <c r="C8" s="51"/>
      <c r="D8" s="51"/>
    </row>
    <row r="9" spans="1:4" ht="13.9" customHeight="1" x14ac:dyDescent="0.2">
      <c r="A9" s="51"/>
      <c r="B9" s="51"/>
      <c r="C9" s="51"/>
      <c r="D9" s="51"/>
    </row>
    <row r="10" spans="1:4" s="52" customFormat="1" ht="22.9" customHeight="1" x14ac:dyDescent="0.2">
      <c r="A10" s="11" t="s">
        <v>10</v>
      </c>
      <c r="B10" s="11"/>
      <c r="C10" s="11"/>
      <c r="D10" s="11"/>
    </row>
    <row r="11" spans="1:4" ht="13.9" customHeight="1" x14ac:dyDescent="0.2">
      <c r="A11" s="51"/>
      <c r="B11" s="51"/>
      <c r="C11" s="51"/>
      <c r="D11" s="51"/>
    </row>
    <row r="12" spans="1:4" ht="70.150000000000006" customHeight="1" x14ac:dyDescent="0.2">
      <c r="A12" s="53"/>
      <c r="B12" s="222" t="s">
        <v>355</v>
      </c>
      <c r="C12" s="222"/>
      <c r="D12" s="222"/>
    </row>
    <row r="13" spans="1:4" ht="13.9" customHeight="1" x14ac:dyDescent="0.2">
      <c r="A13" s="51"/>
      <c r="B13" s="51"/>
      <c r="C13" s="51"/>
      <c r="D13" s="51"/>
    </row>
    <row r="14" spans="1:4" ht="30" customHeight="1" x14ac:dyDescent="0.2">
      <c r="A14" s="81" t="s">
        <v>240</v>
      </c>
      <c r="B14" s="82" t="s">
        <v>446</v>
      </c>
      <c r="C14" s="83" t="s">
        <v>452</v>
      </c>
      <c r="D14" s="84" t="s">
        <v>17</v>
      </c>
    </row>
    <row r="15" spans="1:4" ht="60" customHeight="1" x14ac:dyDescent="0.2">
      <c r="A15" s="54" t="s">
        <v>18</v>
      </c>
      <c r="B15" s="55" t="s">
        <v>447</v>
      </c>
      <c r="C15" s="35">
        <v>4</v>
      </c>
      <c r="D15" s="46"/>
    </row>
    <row r="16" spans="1:4" ht="70.150000000000006" customHeight="1" x14ac:dyDescent="0.2">
      <c r="A16" s="54" t="s">
        <v>19</v>
      </c>
      <c r="B16" s="55" t="s">
        <v>448</v>
      </c>
      <c r="C16" s="35">
        <v>1</v>
      </c>
      <c r="D16" s="46"/>
    </row>
    <row r="17" spans="1:4" ht="60" customHeight="1" x14ac:dyDescent="0.2">
      <c r="A17" s="54" t="s">
        <v>20</v>
      </c>
      <c r="B17" s="55" t="s">
        <v>449</v>
      </c>
      <c r="C17" s="35">
        <v>1</v>
      </c>
      <c r="D17" s="46"/>
    </row>
    <row r="18" spans="1:4" ht="13.9" customHeight="1" x14ac:dyDescent="0.2">
      <c r="A18" s="56"/>
      <c r="B18" s="51"/>
      <c r="C18" s="57"/>
      <c r="D18" s="53"/>
    </row>
    <row r="19" spans="1:4" ht="13.9" customHeight="1" x14ac:dyDescent="0.2">
      <c r="B19" s="94" t="s">
        <v>450</v>
      </c>
      <c r="C19" s="93">
        <f>C17*(2+C16)*(1+C15)/(4*(4+2)*(1+4))</f>
        <v>0.125</v>
      </c>
    </row>
    <row r="20" spans="1:4" ht="13.9" customHeight="1" x14ac:dyDescent="0.2">
      <c r="B20" s="17"/>
      <c r="C20" s="18"/>
    </row>
    <row r="21" spans="1:4" ht="13.9" customHeight="1" x14ac:dyDescent="0.2">
      <c r="B21" s="17"/>
      <c r="C21" s="18"/>
    </row>
    <row r="22" spans="1:4" ht="22.9" customHeight="1" x14ac:dyDescent="0.2">
      <c r="A22" s="221" t="s">
        <v>444</v>
      </c>
      <c r="B22" s="221"/>
      <c r="C22" s="56"/>
      <c r="D22" s="56"/>
    </row>
    <row r="23" spans="1:4" ht="22.9" customHeight="1" x14ac:dyDescent="0.2">
      <c r="A23" s="88" t="s">
        <v>240</v>
      </c>
      <c r="B23" s="89" t="s">
        <v>451</v>
      </c>
      <c r="C23" s="60"/>
      <c r="D23" s="56"/>
    </row>
    <row r="24" spans="1:4" ht="13.9" customHeight="1" x14ac:dyDescent="0.2">
      <c r="A24" s="69"/>
      <c r="B24" s="70"/>
      <c r="C24" s="146"/>
      <c r="D24" s="53"/>
    </row>
    <row r="25" spans="1:4" ht="13.9" customHeight="1" x14ac:dyDescent="0.2">
      <c r="A25" s="71"/>
      <c r="B25" s="72"/>
      <c r="C25" s="61"/>
      <c r="D25" s="53"/>
    </row>
    <row r="26" spans="1:4" ht="13.9" customHeight="1" x14ac:dyDescent="0.2">
      <c r="A26" s="73"/>
      <c r="B26" s="74"/>
      <c r="C26" s="61"/>
      <c r="D26" s="53"/>
    </row>
    <row r="27" spans="1:4" ht="13.9" customHeight="1" x14ac:dyDescent="0.2">
      <c r="B27" s="53"/>
      <c r="C27" s="146"/>
      <c r="D27" s="53"/>
    </row>
    <row r="28" spans="1:4" ht="13.9" customHeight="1" x14ac:dyDescent="0.2">
      <c r="B28" s="53"/>
      <c r="C28" s="146"/>
      <c r="D28" s="53"/>
    </row>
    <row r="29" spans="1:4" ht="13.9" customHeight="1" x14ac:dyDescent="0.2">
      <c r="B29" s="17"/>
      <c r="C29" s="18"/>
    </row>
    <row r="30" spans="1:4" ht="13.9" customHeight="1" x14ac:dyDescent="0.2"/>
    <row r="31" spans="1:4" ht="13.9" customHeight="1" x14ac:dyDescent="0.2"/>
    <row r="32" spans="1:4" s="52" customFormat="1" ht="22.9" customHeight="1" x14ac:dyDescent="0.2">
      <c r="A32" s="11" t="s">
        <v>11</v>
      </c>
      <c r="B32" s="11"/>
      <c r="C32" s="11"/>
      <c r="D32" s="11"/>
    </row>
    <row r="33" spans="1:4" ht="13.9" customHeight="1" x14ac:dyDescent="0.2">
      <c r="A33" s="58"/>
    </row>
    <row r="34" spans="1:4" ht="49.9" customHeight="1" x14ac:dyDescent="0.2">
      <c r="A34" s="59"/>
      <c r="B34" s="193" t="s">
        <v>293</v>
      </c>
      <c r="C34" s="193"/>
      <c r="D34" s="193"/>
    </row>
    <row r="35" spans="1:4" ht="13.9" customHeight="1" x14ac:dyDescent="0.2">
      <c r="A35" s="58"/>
    </row>
    <row r="36" spans="1:4" ht="29.45" customHeight="1" x14ac:dyDescent="0.2">
      <c r="A36" s="77" t="s">
        <v>240</v>
      </c>
      <c r="B36" s="86" t="s">
        <v>446</v>
      </c>
      <c r="C36" s="78" t="s">
        <v>452</v>
      </c>
      <c r="D36" s="85" t="s">
        <v>17</v>
      </c>
    </row>
    <row r="37" spans="1:4" ht="60" customHeight="1" x14ac:dyDescent="0.2">
      <c r="A37" s="37" t="s">
        <v>21</v>
      </c>
      <c r="B37" s="55" t="s">
        <v>447</v>
      </c>
      <c r="C37" s="35">
        <v>1</v>
      </c>
      <c r="D37" s="46"/>
    </row>
    <row r="38" spans="1:4" ht="70.150000000000006" customHeight="1" x14ac:dyDescent="0.2">
      <c r="A38" s="37" t="s">
        <v>22</v>
      </c>
      <c r="B38" s="55" t="s">
        <v>448</v>
      </c>
      <c r="C38" s="35">
        <v>1</v>
      </c>
      <c r="D38" s="46"/>
    </row>
    <row r="39" spans="1:4" ht="60" customHeight="1" x14ac:dyDescent="0.2">
      <c r="A39" s="37" t="s">
        <v>23</v>
      </c>
      <c r="B39" s="55" t="s">
        <v>449</v>
      </c>
      <c r="C39" s="35">
        <v>1</v>
      </c>
      <c r="D39" s="46"/>
    </row>
    <row r="40" spans="1:4" ht="13.9" customHeight="1" x14ac:dyDescent="0.2">
      <c r="A40" s="56"/>
      <c r="B40" s="51"/>
      <c r="C40" s="57"/>
      <c r="D40" s="51"/>
    </row>
    <row r="41" spans="1:4" ht="13.9" customHeight="1" x14ac:dyDescent="0.2">
      <c r="B41" s="94" t="s">
        <v>450</v>
      </c>
      <c r="C41" s="93">
        <f>C39*(2+C38)*(1+C37)/(4*(4+2)*(1+4))</f>
        <v>0.05</v>
      </c>
    </row>
    <row r="42" spans="1:4" ht="13.9" customHeight="1" x14ac:dyDescent="0.2">
      <c r="B42" s="17"/>
      <c r="C42" s="18"/>
    </row>
    <row r="43" spans="1:4" ht="13.9" customHeight="1" x14ac:dyDescent="0.2">
      <c r="C43" s="36"/>
    </row>
    <row r="44" spans="1:4" ht="22.9" customHeight="1" x14ac:dyDescent="0.2">
      <c r="A44" s="221" t="s">
        <v>295</v>
      </c>
      <c r="B44" s="221"/>
      <c r="C44" s="56"/>
      <c r="D44" s="56"/>
    </row>
    <row r="45" spans="1:4" ht="20.45" customHeight="1" x14ac:dyDescent="0.2">
      <c r="A45" s="88" t="s">
        <v>240</v>
      </c>
      <c r="B45" s="89" t="s">
        <v>451</v>
      </c>
      <c r="C45" s="60"/>
      <c r="D45" s="56"/>
    </row>
    <row r="46" spans="1:4" ht="13.9" customHeight="1" x14ac:dyDescent="0.2">
      <c r="A46" s="69"/>
      <c r="B46" s="70"/>
      <c r="C46" s="51"/>
      <c r="D46" s="53"/>
    </row>
    <row r="47" spans="1:4" ht="13.9" customHeight="1" x14ac:dyDescent="0.2">
      <c r="A47" s="71"/>
      <c r="B47" s="72"/>
      <c r="C47" s="61"/>
      <c r="D47" s="53"/>
    </row>
    <row r="48" spans="1:4" ht="13.9" customHeight="1" x14ac:dyDescent="0.2">
      <c r="A48" s="73"/>
      <c r="B48" s="74"/>
      <c r="C48" s="61"/>
      <c r="D48" s="53"/>
    </row>
    <row r="49" spans="1:4" ht="13.9" customHeight="1" x14ac:dyDescent="0.2">
      <c r="A49" s="62"/>
      <c r="B49" s="63"/>
      <c r="C49" s="51"/>
      <c r="D49" s="53"/>
    </row>
    <row r="50" spans="1:4" ht="13.9" customHeight="1" x14ac:dyDescent="0.2">
      <c r="B50" s="53"/>
      <c r="C50" s="51"/>
      <c r="D50" s="53"/>
    </row>
    <row r="51" spans="1:4" ht="13.9" customHeight="1" x14ac:dyDescent="0.2"/>
    <row r="52" spans="1:4" ht="13.9" customHeight="1" x14ac:dyDescent="0.2"/>
    <row r="53" spans="1:4" s="52" customFormat="1" ht="22.9" customHeight="1" x14ac:dyDescent="0.2">
      <c r="A53" s="11" t="s">
        <v>12</v>
      </c>
      <c r="B53" s="11"/>
      <c r="C53" s="11"/>
      <c r="D53" s="11"/>
    </row>
    <row r="54" spans="1:4" ht="13.9" customHeight="1" x14ac:dyDescent="0.2">
      <c r="A54" s="64"/>
      <c r="B54" s="64"/>
      <c r="C54" s="64"/>
      <c r="D54" s="64"/>
    </row>
    <row r="55" spans="1:4" ht="49.9" customHeight="1" x14ac:dyDescent="0.2">
      <c r="A55" s="64"/>
      <c r="B55" s="193" t="s">
        <v>294</v>
      </c>
      <c r="C55" s="193"/>
      <c r="D55" s="193"/>
    </row>
    <row r="56" spans="1:4" ht="13.9" customHeight="1" x14ac:dyDescent="0.2">
      <c r="A56" s="64"/>
      <c r="B56" s="64"/>
      <c r="C56" s="64"/>
      <c r="D56" s="64"/>
    </row>
    <row r="57" spans="1:4" ht="30" customHeight="1" x14ac:dyDescent="0.2">
      <c r="A57" s="77" t="s">
        <v>240</v>
      </c>
      <c r="B57" s="86" t="s">
        <v>446</v>
      </c>
      <c r="C57" s="83" t="s">
        <v>452</v>
      </c>
      <c r="D57" s="87" t="s">
        <v>17</v>
      </c>
    </row>
    <row r="58" spans="1:4" ht="60" customHeight="1" x14ac:dyDescent="0.2">
      <c r="A58" s="37" t="s">
        <v>24</v>
      </c>
      <c r="B58" s="55" t="s">
        <v>340</v>
      </c>
      <c r="C58" s="35">
        <v>1</v>
      </c>
      <c r="D58" s="68"/>
    </row>
    <row r="59" spans="1:4" ht="70.150000000000006" customHeight="1" x14ac:dyDescent="0.2">
      <c r="A59" s="37" t="s">
        <v>25</v>
      </c>
      <c r="B59" s="55" t="s">
        <v>341</v>
      </c>
      <c r="C59" s="35">
        <v>1</v>
      </c>
      <c r="D59" s="68"/>
    </row>
    <row r="60" spans="1:4" ht="60" customHeight="1" x14ac:dyDescent="0.2">
      <c r="A60" s="37" t="s">
        <v>26</v>
      </c>
      <c r="B60" s="55" t="s">
        <v>269</v>
      </c>
      <c r="C60" s="35">
        <v>1</v>
      </c>
      <c r="D60" s="68"/>
    </row>
    <row r="61" spans="1:4" ht="13.9" customHeight="1" x14ac:dyDescent="0.2">
      <c r="A61" s="56"/>
      <c r="B61" s="51"/>
      <c r="C61" s="57"/>
      <c r="D61" s="53"/>
    </row>
    <row r="62" spans="1:4" ht="13.9" customHeight="1" x14ac:dyDescent="0.2">
      <c r="B62" s="94" t="s">
        <v>450</v>
      </c>
      <c r="C62" s="93">
        <f>C60*(2+C59)*(1+C58)/(4*(4+2)*(1+4))</f>
        <v>0.05</v>
      </c>
    </row>
    <row r="63" spans="1:4" ht="13.9" customHeight="1" x14ac:dyDescent="0.2">
      <c r="C63" s="36"/>
    </row>
    <row r="64" spans="1:4" ht="13.9" customHeight="1" x14ac:dyDescent="0.2">
      <c r="C64" s="36"/>
    </row>
    <row r="65" spans="1:4" ht="22.9" customHeight="1" x14ac:dyDescent="0.2">
      <c r="A65" s="221" t="s">
        <v>296</v>
      </c>
      <c r="B65" s="221"/>
      <c r="C65" s="56"/>
      <c r="D65" s="56"/>
    </row>
    <row r="66" spans="1:4" ht="22.9" customHeight="1" x14ac:dyDescent="0.2">
      <c r="A66" s="88" t="s">
        <v>240</v>
      </c>
      <c r="B66" s="89" t="s">
        <v>451</v>
      </c>
      <c r="C66" s="60"/>
      <c r="D66" s="56"/>
    </row>
    <row r="67" spans="1:4" ht="13.9" customHeight="1" x14ac:dyDescent="0.2">
      <c r="A67" s="69"/>
      <c r="B67" s="70"/>
      <c r="C67" s="51"/>
      <c r="D67" s="53"/>
    </row>
    <row r="68" spans="1:4" ht="13.9" customHeight="1" x14ac:dyDescent="0.2">
      <c r="A68" s="71"/>
      <c r="B68" s="72"/>
      <c r="C68" s="61"/>
      <c r="D68" s="53"/>
    </row>
    <row r="69" spans="1:4" ht="13.9" customHeight="1" x14ac:dyDescent="0.2">
      <c r="A69" s="73"/>
      <c r="B69" s="74"/>
      <c r="C69" s="61"/>
      <c r="D69" s="53"/>
    </row>
    <row r="70" spans="1:4" ht="13.9" customHeight="1" x14ac:dyDescent="0.2">
      <c r="B70" s="53"/>
      <c r="C70" s="51"/>
      <c r="D70" s="53"/>
    </row>
    <row r="71" spans="1:4" ht="13.9" customHeight="1" x14ac:dyDescent="0.2">
      <c r="B71" s="53"/>
      <c r="C71" s="51"/>
      <c r="D71" s="53"/>
    </row>
    <row r="72" spans="1:4" ht="13.9" customHeight="1" x14ac:dyDescent="0.2">
      <c r="B72" s="53"/>
      <c r="C72" s="51"/>
      <c r="D72" s="53"/>
    </row>
    <row r="73" spans="1:4" ht="13.9" customHeight="1" x14ac:dyDescent="0.2"/>
    <row r="74" spans="1:4" s="52" customFormat="1" ht="22.9" customHeight="1" x14ac:dyDescent="0.2">
      <c r="A74" s="11" t="s">
        <v>27</v>
      </c>
      <c r="B74" s="11"/>
      <c r="C74" s="11"/>
      <c r="D74" s="11"/>
    </row>
    <row r="75" spans="1:4" ht="13.9" customHeight="1" x14ac:dyDescent="0.2">
      <c r="A75" s="58"/>
    </row>
    <row r="76" spans="1:4" ht="70.150000000000006" customHeight="1" x14ac:dyDescent="0.2">
      <c r="A76" s="58"/>
      <c r="B76" s="219" t="s">
        <v>343</v>
      </c>
      <c r="C76" s="219"/>
      <c r="D76" s="219"/>
    </row>
    <row r="77" spans="1:4" ht="13.9" customHeight="1" x14ac:dyDescent="0.2">
      <c r="A77" s="58"/>
    </row>
    <row r="78" spans="1:4" ht="30" customHeight="1" x14ac:dyDescent="0.2">
      <c r="A78" s="90" t="s">
        <v>240</v>
      </c>
      <c r="B78" s="82" t="s">
        <v>446</v>
      </c>
      <c r="C78" s="83" t="s">
        <v>452</v>
      </c>
      <c r="D78" s="87" t="s">
        <v>17</v>
      </c>
    </row>
    <row r="79" spans="1:4" ht="70.150000000000006" customHeight="1" x14ac:dyDescent="0.2">
      <c r="A79" s="37" t="s">
        <v>28</v>
      </c>
      <c r="B79" s="55" t="s">
        <v>342</v>
      </c>
      <c r="C79" s="35">
        <v>1</v>
      </c>
      <c r="D79" s="68"/>
    </row>
    <row r="80" spans="1:4" ht="70.150000000000006" customHeight="1" x14ac:dyDescent="0.2">
      <c r="A80" s="37" t="s">
        <v>29</v>
      </c>
      <c r="B80" s="165" t="s">
        <v>344</v>
      </c>
      <c r="C80" s="35">
        <v>1</v>
      </c>
      <c r="D80" s="68"/>
    </row>
    <row r="81" spans="1:4" ht="60" customHeight="1" x14ac:dyDescent="0.2">
      <c r="A81" s="37" t="s">
        <v>30</v>
      </c>
      <c r="B81" s="55" t="s">
        <v>268</v>
      </c>
      <c r="C81" s="35">
        <v>1</v>
      </c>
      <c r="D81" s="68"/>
    </row>
    <row r="82" spans="1:4" ht="13.9" customHeight="1" x14ac:dyDescent="0.2">
      <c r="A82" s="56"/>
      <c r="B82" s="51"/>
      <c r="C82" s="57"/>
      <c r="D82" s="53"/>
    </row>
    <row r="83" spans="1:4" ht="13.9" customHeight="1" x14ac:dyDescent="0.2">
      <c r="B83" s="94" t="s">
        <v>450</v>
      </c>
      <c r="C83" s="93">
        <f>C81*(2+C80)*(1+C79)/(4*(4+2)*(1+4))</f>
        <v>0.05</v>
      </c>
    </row>
    <row r="84" spans="1:4" ht="13.9" customHeight="1" x14ac:dyDescent="0.2">
      <c r="B84" s="17"/>
      <c r="C84" s="18"/>
    </row>
    <row r="85" spans="1:4" ht="13.9" customHeight="1" x14ac:dyDescent="0.2"/>
    <row r="86" spans="1:4" ht="22.9" customHeight="1" x14ac:dyDescent="0.2">
      <c r="A86" s="221" t="s">
        <v>445</v>
      </c>
      <c r="B86" s="221"/>
      <c r="C86" s="56"/>
      <c r="D86" s="56"/>
    </row>
    <row r="87" spans="1:4" ht="22.9" customHeight="1" x14ac:dyDescent="0.2">
      <c r="A87" s="88" t="s">
        <v>240</v>
      </c>
      <c r="B87" s="89" t="s">
        <v>451</v>
      </c>
      <c r="C87" s="60"/>
      <c r="D87" s="56"/>
    </row>
    <row r="88" spans="1:4" ht="13.9" customHeight="1" x14ac:dyDescent="0.2">
      <c r="A88" s="69"/>
      <c r="B88" s="70"/>
      <c r="C88" s="51"/>
      <c r="D88" s="53"/>
    </row>
    <row r="89" spans="1:4" ht="13.9" customHeight="1" x14ac:dyDescent="0.2">
      <c r="A89" s="71"/>
      <c r="B89" s="72"/>
      <c r="C89" s="61"/>
      <c r="D89" s="53"/>
    </row>
    <row r="90" spans="1:4" ht="13.9" customHeight="1" x14ac:dyDescent="0.2">
      <c r="A90" s="73"/>
      <c r="B90" s="74"/>
      <c r="C90" s="61"/>
      <c r="D90" s="53"/>
    </row>
    <row r="91" spans="1:4" ht="13.9" customHeight="1" x14ac:dyDescent="0.2">
      <c r="B91" s="53"/>
      <c r="C91" s="51"/>
      <c r="D91" s="53"/>
    </row>
    <row r="92" spans="1:4" ht="13.9" customHeight="1" x14ac:dyDescent="0.2">
      <c r="B92" s="53"/>
      <c r="C92" s="51"/>
      <c r="D92" s="53"/>
    </row>
    <row r="93" spans="1:4" ht="13.9" customHeight="1" x14ac:dyDescent="0.2">
      <c r="B93" s="53"/>
      <c r="C93" s="51"/>
      <c r="D93" s="53"/>
    </row>
    <row r="94" spans="1:4" ht="13.9" customHeight="1" x14ac:dyDescent="0.2"/>
    <row r="95" spans="1:4" ht="22.9" customHeight="1" x14ac:dyDescent="0.2">
      <c r="A95" s="11" t="s">
        <v>31</v>
      </c>
      <c r="B95" s="11"/>
      <c r="C95" s="11"/>
      <c r="D95" s="11"/>
    </row>
    <row r="96" spans="1:4" ht="13.9" customHeight="1" x14ac:dyDescent="0.2">
      <c r="A96" s="58"/>
    </row>
    <row r="97" spans="1:4" ht="70.150000000000006" customHeight="1" x14ac:dyDescent="0.2">
      <c r="A97" s="58"/>
      <c r="B97" s="220" t="s">
        <v>345</v>
      </c>
      <c r="C97" s="220"/>
      <c r="D97" s="220"/>
    </row>
    <row r="98" spans="1:4" ht="13.9" customHeight="1" x14ac:dyDescent="0.2">
      <c r="A98" s="58"/>
    </row>
    <row r="99" spans="1:4" ht="30" customHeight="1" x14ac:dyDescent="0.2">
      <c r="A99" s="77" t="s">
        <v>240</v>
      </c>
      <c r="B99" s="86" t="s">
        <v>446</v>
      </c>
      <c r="C99" s="83" t="s">
        <v>452</v>
      </c>
      <c r="D99" s="87" t="s">
        <v>17</v>
      </c>
    </row>
    <row r="100" spans="1:4" ht="60" customHeight="1" x14ac:dyDescent="0.2">
      <c r="A100" s="37" t="s">
        <v>32</v>
      </c>
      <c r="B100" s="55" t="s">
        <v>347</v>
      </c>
      <c r="C100" s="35">
        <v>1</v>
      </c>
      <c r="D100" s="68"/>
    </row>
    <row r="101" spans="1:4" ht="214.9" customHeight="1" x14ac:dyDescent="0.2">
      <c r="A101" s="37" t="s">
        <v>33</v>
      </c>
      <c r="B101" s="55" t="s">
        <v>346</v>
      </c>
      <c r="C101" s="35">
        <v>1</v>
      </c>
      <c r="D101" s="68"/>
    </row>
    <row r="102" spans="1:4" ht="60" customHeight="1" x14ac:dyDescent="0.2">
      <c r="A102" s="37" t="s">
        <v>34</v>
      </c>
      <c r="B102" s="55" t="s">
        <v>268</v>
      </c>
      <c r="C102" s="35">
        <v>1</v>
      </c>
      <c r="D102" s="68"/>
    </row>
    <row r="103" spans="1:4" ht="13.9" customHeight="1" x14ac:dyDescent="0.2">
      <c r="A103" s="56"/>
      <c r="B103" s="51"/>
      <c r="C103" s="57"/>
      <c r="D103" s="53"/>
    </row>
    <row r="104" spans="1:4" ht="13.9" customHeight="1" x14ac:dyDescent="0.2">
      <c r="B104" s="94" t="s">
        <v>450</v>
      </c>
      <c r="C104" s="93">
        <f>C102*(2+C101)*(1+C100)/(4*(4+2)*(1+4))</f>
        <v>0.05</v>
      </c>
    </row>
    <row r="105" spans="1:4" ht="13.9" customHeight="1" x14ac:dyDescent="0.2">
      <c r="B105" s="17"/>
      <c r="C105" s="18"/>
    </row>
    <row r="106" spans="1:4" ht="13.9" customHeight="1" x14ac:dyDescent="0.2"/>
    <row r="107" spans="1:4" ht="22.9" customHeight="1" x14ac:dyDescent="0.2">
      <c r="A107" s="221" t="s">
        <v>13</v>
      </c>
      <c r="B107" s="221"/>
      <c r="C107" s="56"/>
      <c r="D107" s="56"/>
    </row>
    <row r="108" spans="1:4" ht="22.9" customHeight="1" x14ac:dyDescent="0.2">
      <c r="A108" s="88" t="s">
        <v>240</v>
      </c>
      <c r="B108" s="89" t="s">
        <v>14</v>
      </c>
      <c r="C108" s="60"/>
      <c r="D108" s="56"/>
    </row>
    <row r="109" spans="1:4" ht="13.9" customHeight="1" x14ac:dyDescent="0.2">
      <c r="A109" s="69"/>
      <c r="B109" s="70"/>
      <c r="C109" s="51"/>
      <c r="D109" s="53"/>
    </row>
    <row r="110" spans="1:4" ht="13.9" customHeight="1" x14ac:dyDescent="0.2">
      <c r="A110" s="71"/>
      <c r="B110" s="72"/>
      <c r="C110" s="61"/>
      <c r="D110" s="53"/>
    </row>
    <row r="111" spans="1:4" ht="13.9" customHeight="1" x14ac:dyDescent="0.2">
      <c r="A111" s="73"/>
      <c r="B111" s="74"/>
      <c r="C111" s="61"/>
      <c r="D111" s="53"/>
    </row>
    <row r="112" spans="1:4" ht="13.9" customHeight="1" x14ac:dyDescent="0.2">
      <c r="B112" s="53"/>
      <c r="C112" s="51"/>
      <c r="D112" s="53"/>
    </row>
    <row r="113" spans="1:4" ht="13.9" customHeight="1" x14ac:dyDescent="0.2"/>
    <row r="114" spans="1:4" ht="13.9" customHeight="1" x14ac:dyDescent="0.2"/>
    <row r="115" spans="1:4" ht="13.9" customHeight="1" x14ac:dyDescent="0.2"/>
    <row r="116" spans="1:4" ht="22.9" customHeight="1" x14ac:dyDescent="0.2">
      <c r="A116" s="11" t="s">
        <v>35</v>
      </c>
      <c r="B116" s="11"/>
      <c r="C116" s="11"/>
      <c r="D116" s="11"/>
    </row>
    <row r="117" spans="1:4" ht="13.9" customHeight="1" x14ac:dyDescent="0.2">
      <c r="A117" s="58"/>
    </row>
    <row r="118" spans="1:4" ht="79.900000000000006" customHeight="1" x14ac:dyDescent="0.2">
      <c r="A118" s="58"/>
      <c r="B118" s="224" t="s">
        <v>348</v>
      </c>
      <c r="C118" s="224"/>
      <c r="D118" s="224"/>
    </row>
    <row r="119" spans="1:4" ht="13.9" customHeight="1" x14ac:dyDescent="0.2">
      <c r="A119" s="58"/>
    </row>
    <row r="120" spans="1:4" ht="30" customHeight="1" x14ac:dyDescent="0.2">
      <c r="A120" s="90" t="s">
        <v>240</v>
      </c>
      <c r="B120" s="82" t="s">
        <v>241</v>
      </c>
      <c r="C120" s="83" t="s">
        <v>15</v>
      </c>
      <c r="D120" s="87" t="s">
        <v>17</v>
      </c>
    </row>
    <row r="121" spans="1:4" ht="105" customHeight="1" x14ac:dyDescent="0.2">
      <c r="A121" s="37" t="s">
        <v>36</v>
      </c>
      <c r="B121" s="55" t="s">
        <v>350</v>
      </c>
      <c r="C121" s="35">
        <v>4</v>
      </c>
      <c r="D121" s="68"/>
    </row>
    <row r="122" spans="1:4" ht="70.150000000000006" customHeight="1" x14ac:dyDescent="0.2">
      <c r="A122" s="37" t="s">
        <v>37</v>
      </c>
      <c r="B122" s="55" t="s">
        <v>349</v>
      </c>
      <c r="C122" s="35">
        <v>4</v>
      </c>
      <c r="D122" s="68"/>
    </row>
    <row r="123" spans="1:4" ht="87.6" customHeight="1" x14ac:dyDescent="0.2">
      <c r="A123" s="37" t="s">
        <v>38</v>
      </c>
      <c r="B123" s="55" t="s">
        <v>351</v>
      </c>
      <c r="C123" s="35">
        <v>4</v>
      </c>
      <c r="D123" s="68"/>
    </row>
    <row r="124" spans="1:4" ht="13.9" customHeight="1" x14ac:dyDescent="0.2">
      <c r="A124" s="56"/>
      <c r="B124" s="51"/>
      <c r="C124" s="57"/>
      <c r="D124" s="53"/>
    </row>
    <row r="125" spans="1:4" ht="13.9" customHeight="1" x14ac:dyDescent="0.2">
      <c r="B125" s="94" t="s">
        <v>450</v>
      </c>
      <c r="C125" s="93">
        <f>C123*(2+C122)*(1+C121)/(4*(4+2)*(1+4))</f>
        <v>1</v>
      </c>
    </row>
    <row r="126" spans="1:4" ht="13.9" customHeight="1" x14ac:dyDescent="0.2">
      <c r="C126" s="65"/>
    </row>
    <row r="127" spans="1:4" ht="13.9" customHeight="1" x14ac:dyDescent="0.2">
      <c r="C127" s="65"/>
    </row>
    <row r="128" spans="1:4" ht="22.9" customHeight="1" x14ac:dyDescent="0.2">
      <c r="B128" s="66" t="s">
        <v>206</v>
      </c>
      <c r="C128" s="67">
        <f>AVERAGE(C125,C104,C83,C62,C41,C19)</f>
        <v>0.22083333333333335</v>
      </c>
    </row>
  </sheetData>
  <mergeCells count="20">
    <mergeCell ref="B118:D118"/>
    <mergeCell ref="A116:D116"/>
    <mergeCell ref="A86:B86"/>
    <mergeCell ref="A107:B107"/>
    <mergeCell ref="A1:D1"/>
    <mergeCell ref="A10:D10"/>
    <mergeCell ref="B76:D76"/>
    <mergeCell ref="A74:D74"/>
    <mergeCell ref="B97:D97"/>
    <mergeCell ref="A95:D95"/>
    <mergeCell ref="A53:D53"/>
    <mergeCell ref="B55:D55"/>
    <mergeCell ref="A65:B65"/>
    <mergeCell ref="A4:D4"/>
    <mergeCell ref="A32:D32"/>
    <mergeCell ref="B12:D12"/>
    <mergeCell ref="A5:D5"/>
    <mergeCell ref="A22:B22"/>
    <mergeCell ref="B34:D34"/>
    <mergeCell ref="A44:B44"/>
  </mergeCells>
  <printOptions horizontalCentered="1" verticalCentered="1"/>
  <pageMargins left="0.11811023622047245" right="0.11811023622047245" top="0.11811023622047245" bottom="3.937007874015748E-2" header="0.31496062992125984" footer="0.31496062992125984"/>
  <pageSetup paperSize="9" fitToHeight="0" orientation="landscape" r:id="rId1"/>
  <rowBreaks count="5" manualBreakCount="5">
    <brk id="30" max="16383" man="1"/>
    <brk id="51" max="16383" man="1"/>
    <brk id="72" max="16383" man="1"/>
    <brk id="93" max="16383" man="1"/>
    <brk id="11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25" defaultRowHeight="14.25" x14ac:dyDescent="0.2"/>
  <sheetData/>
  <pageMargins left="0.7" right="0.7" top="0.78740157499999996" bottom="0.78740157499999996" header="0.3" footer="0.3"/>
  <pageSetup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25" defaultRowHeight="14.25" x14ac:dyDescent="0.2"/>
  <sheetData/>
  <pageMargins left="0.7" right="0.7" top="0.78740157499999996" bottom="0.78740157499999996"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25" defaultRowHeight="14.25" x14ac:dyDescent="0.2"/>
  <sheetData/>
  <pageMargins left="0.7" right="0.7" top="0.78740157499999996" bottom="0.78740157499999996" header="0.3" footer="0.3"/>
  <pageSetup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25" defaultRowHeight="14.25" x14ac:dyDescent="0.2"/>
  <sheetData/>
  <pageMargins left="0.7" right="0.7" top="0.78740157499999996" bottom="0.78740157499999996" header="0.3" footer="0.3"/>
  <pageSetup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25" defaultRowHeight="14.25" x14ac:dyDescent="0.2"/>
  <sheetData/>
  <pageMargins left="0.7" right="0.7" top="0.78740157499999996" bottom="0.78740157499999996" header="0.3" footer="0.3"/>
  <pageSetup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25" defaultRowHeight="14.25" x14ac:dyDescent="0.2"/>
  <sheetData/>
  <pageMargins left="0.7" right="0.7" top="0.78740157499999996" bottom="0.78740157499999996" header="0.3" footer="0.3"/>
  <pageSetup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25" defaultRowHeight="14.25" x14ac:dyDescent="0.2"/>
  <sheetData/>
  <pageMargins left="0.7" right="0.7" top="0.78740157499999996" bottom="0.78740157499999996" header="0.3" footer="0.3"/>
  <pageSetup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zoomScale="80" zoomScaleNormal="80" workbookViewId="0">
      <selection activeCell="E20" sqref="E20"/>
    </sheetView>
  </sheetViews>
  <sheetFormatPr baseColWidth="10" defaultColWidth="11.25" defaultRowHeight="14.25" x14ac:dyDescent="0.2"/>
  <cols>
    <col min="1" max="1" width="9.875" style="16" customWidth="1"/>
    <col min="2" max="2" width="28.375" style="16" customWidth="1"/>
    <col min="3" max="3" width="46.375" style="16" customWidth="1"/>
    <col min="4" max="4" width="20.25" style="16" customWidth="1"/>
    <col min="5" max="5" width="36.75" style="16" customWidth="1"/>
    <col min="6" max="6" width="23.25" style="16" customWidth="1"/>
    <col min="7" max="7" width="59.75" style="16" customWidth="1"/>
    <col min="8" max="8" width="0" style="16" hidden="1" customWidth="1"/>
    <col min="9" max="16384" width="11.25" style="16"/>
  </cols>
  <sheetData>
    <row r="1" spans="1:8" s="50" customFormat="1" ht="23.25" x14ac:dyDescent="0.2">
      <c r="A1" s="10" t="s">
        <v>44</v>
      </c>
      <c r="B1" s="10"/>
      <c r="C1" s="10"/>
      <c r="D1" s="10"/>
      <c r="E1" s="10"/>
      <c r="F1" s="10"/>
      <c r="G1" s="10"/>
    </row>
    <row r="2" spans="1:8" s="50" customFormat="1" ht="13.9" customHeight="1" x14ac:dyDescent="0.2"/>
    <row r="3" spans="1:8" s="50" customFormat="1" ht="13.9" customHeight="1" x14ac:dyDescent="0.2"/>
    <row r="4" spans="1:8" s="50" customFormat="1" ht="45" customHeight="1" x14ac:dyDescent="0.2">
      <c r="A4" s="193" t="s">
        <v>242</v>
      </c>
      <c r="B4" s="193"/>
      <c r="C4" s="193"/>
      <c r="D4" s="193"/>
      <c r="E4" s="193"/>
      <c r="F4" s="193"/>
      <c r="G4" s="193"/>
    </row>
    <row r="5" spans="1:8" s="50" customFormat="1" ht="13.9" customHeight="1" x14ac:dyDescent="0.2"/>
    <row r="6" spans="1:8" s="50" customFormat="1" ht="13.9" customHeight="1" x14ac:dyDescent="0.2"/>
    <row r="7" spans="1:8" ht="22.9" customHeight="1" x14ac:dyDescent="0.2">
      <c r="B7" s="95" t="s">
        <v>50</v>
      </c>
      <c r="C7" s="57"/>
    </row>
    <row r="8" spans="1:8" ht="40.15" customHeight="1" x14ac:dyDescent="0.2">
      <c r="A8" s="96"/>
      <c r="B8" s="97"/>
      <c r="C8" s="57"/>
    </row>
    <row r="9" spans="1:8" ht="13.9" customHeight="1" x14ac:dyDescent="0.2">
      <c r="A9" s="96"/>
      <c r="B9" s="98"/>
      <c r="C9" s="57"/>
    </row>
    <row r="10" spans="1:8" ht="13.9" customHeight="1" x14ac:dyDescent="0.2">
      <c r="A10" s="99"/>
      <c r="B10" s="99"/>
      <c r="C10" s="57"/>
    </row>
    <row r="11" spans="1:8" ht="90" customHeight="1" x14ac:dyDescent="0.2">
      <c r="A11" s="99"/>
      <c r="B11" s="226" t="s">
        <v>352</v>
      </c>
      <c r="C11" s="226"/>
      <c r="D11" s="226"/>
    </row>
    <row r="12" spans="1:8" ht="13.9" customHeight="1" x14ac:dyDescent="0.2">
      <c r="A12" s="99"/>
      <c r="B12" s="109"/>
      <c r="C12" s="109"/>
      <c r="D12" s="109"/>
    </row>
    <row r="13" spans="1:8" ht="13.9" customHeight="1" x14ac:dyDescent="0.2">
      <c r="C13" s="57"/>
      <c r="D13" s="57"/>
      <c r="E13" s="57"/>
      <c r="F13" s="57"/>
    </row>
    <row r="14" spans="1:8" ht="45" customHeight="1" x14ac:dyDescent="0.2">
      <c r="A14" s="100"/>
      <c r="B14" s="3" t="s">
        <v>356</v>
      </c>
      <c r="C14" s="3"/>
      <c r="D14" s="3"/>
      <c r="E14" s="225" t="s">
        <v>354</v>
      </c>
      <c r="F14" s="225"/>
      <c r="G14" s="135" t="s">
        <v>353</v>
      </c>
    </row>
    <row r="15" spans="1:8" ht="13.9" customHeight="1" x14ac:dyDescent="0.2">
      <c r="A15" s="101"/>
      <c r="B15" s="101"/>
      <c r="C15" s="101"/>
      <c r="D15" s="101"/>
      <c r="E15" s="101"/>
      <c r="F15" s="101"/>
      <c r="G15" s="101"/>
    </row>
    <row r="16" spans="1:8" ht="45" customHeight="1" x14ac:dyDescent="0.2">
      <c r="A16" s="105" t="s">
        <v>240</v>
      </c>
      <c r="B16" s="102" t="s">
        <v>49</v>
      </c>
      <c r="C16" s="83" t="s">
        <v>161</v>
      </c>
      <c r="D16" s="41" t="s">
        <v>252</v>
      </c>
      <c r="E16" s="83" t="s">
        <v>162</v>
      </c>
      <c r="F16" s="41" t="s">
        <v>274</v>
      </c>
      <c r="G16" s="87" t="s">
        <v>17</v>
      </c>
      <c r="H16" s="65"/>
    </row>
    <row r="17" spans="1:8" ht="70.150000000000006" customHeight="1" x14ac:dyDescent="0.2">
      <c r="A17" s="130" t="s">
        <v>46</v>
      </c>
      <c r="B17" s="104"/>
      <c r="C17" s="35"/>
      <c r="D17" s="35"/>
      <c r="E17" s="35"/>
      <c r="F17" s="35"/>
      <c r="G17" s="68"/>
      <c r="H17" s="65">
        <f t="shared" ref="H17:H23" si="0">D17*F17</f>
        <v>0</v>
      </c>
    </row>
    <row r="18" spans="1:8" ht="70.150000000000006" customHeight="1" x14ac:dyDescent="0.2">
      <c r="A18" s="130" t="s">
        <v>47</v>
      </c>
      <c r="B18" s="104"/>
      <c r="C18" s="35"/>
      <c r="D18" s="35"/>
      <c r="E18" s="35"/>
      <c r="F18" s="35"/>
      <c r="G18" s="68"/>
      <c r="H18" s="65">
        <f t="shared" si="0"/>
        <v>0</v>
      </c>
    </row>
    <row r="19" spans="1:8" ht="70.150000000000006" customHeight="1" x14ac:dyDescent="0.2">
      <c r="A19" s="130" t="s">
        <v>48</v>
      </c>
      <c r="B19" s="104"/>
      <c r="C19" s="35"/>
      <c r="D19" s="35"/>
      <c r="E19" s="35"/>
      <c r="F19" s="35"/>
      <c r="G19" s="68"/>
      <c r="H19" s="65">
        <f t="shared" si="0"/>
        <v>0</v>
      </c>
    </row>
    <row r="20" spans="1:8" ht="70.150000000000006" customHeight="1" x14ac:dyDescent="0.2">
      <c r="A20" s="130" t="s">
        <v>51</v>
      </c>
      <c r="B20" s="104"/>
      <c r="C20" s="35"/>
      <c r="D20" s="35"/>
      <c r="E20" s="35"/>
      <c r="F20" s="35"/>
      <c r="G20" s="68"/>
      <c r="H20" s="65">
        <f t="shared" si="0"/>
        <v>0</v>
      </c>
    </row>
    <row r="21" spans="1:8" ht="70.150000000000006" customHeight="1" x14ac:dyDescent="0.2">
      <c r="A21" s="130" t="s">
        <v>52</v>
      </c>
      <c r="B21" s="104"/>
      <c r="C21" s="35"/>
      <c r="D21" s="35"/>
      <c r="E21" s="35"/>
      <c r="F21" s="35"/>
      <c r="G21" s="68"/>
      <c r="H21" s="65">
        <f t="shared" si="0"/>
        <v>0</v>
      </c>
    </row>
    <row r="22" spans="1:8" ht="70.150000000000006" customHeight="1" x14ac:dyDescent="0.2">
      <c r="A22" s="130" t="s">
        <v>53</v>
      </c>
      <c r="B22" s="104"/>
      <c r="C22" s="35"/>
      <c r="D22" s="35"/>
      <c r="E22" s="35"/>
      <c r="F22" s="35"/>
      <c r="G22" s="68"/>
      <c r="H22" s="65">
        <f t="shared" si="0"/>
        <v>0</v>
      </c>
    </row>
    <row r="23" spans="1:8" ht="70.150000000000006" customHeight="1" x14ac:dyDescent="0.2">
      <c r="A23" s="130" t="s">
        <v>54</v>
      </c>
      <c r="B23" s="104"/>
      <c r="C23" s="35"/>
      <c r="D23" s="35"/>
      <c r="E23" s="35"/>
      <c r="F23" s="35"/>
      <c r="G23" s="68"/>
      <c r="H23" s="65">
        <f t="shared" si="0"/>
        <v>0</v>
      </c>
    </row>
    <row r="24" spans="1:8" ht="13.9" customHeight="1" x14ac:dyDescent="0.2">
      <c r="D24" s="65"/>
    </row>
    <row r="25" spans="1:8" ht="13.9" customHeight="1" x14ac:dyDescent="0.2">
      <c r="C25" s="66" t="s">
        <v>16</v>
      </c>
      <c r="D25" s="103">
        <f>IF(SUM(D17:D23)&lt;&gt;0,SUM(H17:H23)/SUM(D17:D23)/4,0)</f>
        <v>0</v>
      </c>
    </row>
  </sheetData>
  <mergeCells count="5">
    <mergeCell ref="A1:G1"/>
    <mergeCell ref="A4:G4"/>
    <mergeCell ref="B14:D14"/>
    <mergeCell ref="E14:F14"/>
    <mergeCell ref="B11:D11"/>
  </mergeCells>
  <printOptions horizontalCentered="1" verticalCentered="1"/>
  <pageMargins left="0.11811023622047245" right="0.11811023622047245" top="0.11811023622047245" bottom="3.937007874015748E-2" header="0.31496062992125984" footer="0.31496062992125984"/>
  <pageSetup paperSize="9" scale="57"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25" defaultRowHeight="14.25" x14ac:dyDescent="0.2"/>
  <sheetData/>
  <pageMargins left="0.7" right="0.7" top="0.78740157499999996" bottom="0.78740157499999996" header="0.3" footer="0.3"/>
  <pageSetup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25" defaultRowHeight="14.25" x14ac:dyDescent="0.2"/>
  <sheetData/>
  <pageMargins left="0.7" right="0.7" top="0.78740157499999996" bottom="0.78740157499999996" header="0.3" footer="0.3"/>
  <pageSetup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25" defaultRowHeight="14.25" x14ac:dyDescent="0.2"/>
  <sheetData/>
  <pageMargins left="0.7" right="0.7" top="0.78740157499999996" bottom="0.78740157499999996" header="0.3" footer="0.3"/>
  <pageSetup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25" defaultRowHeight="14.25" x14ac:dyDescent="0.2"/>
  <sheetData/>
  <pageMargins left="0.7" right="0.7" top="0.78740157499999996" bottom="0.78740157499999996" header="0.3" footer="0.3"/>
  <pageSetup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25" defaultRowHeight="14.25" x14ac:dyDescent="0.2"/>
  <sheetData/>
  <pageMargins left="0.7" right="0.7" top="0.78740157499999996" bottom="0.78740157499999996"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4"/>
  <sheetViews>
    <sheetView workbookViewId="0">
      <selection activeCell="A50" sqref="A50"/>
    </sheetView>
  </sheetViews>
  <sheetFormatPr baseColWidth="10" defaultColWidth="11.25" defaultRowHeight="14.25" x14ac:dyDescent="0.2"/>
  <cols>
    <col min="1" max="1" width="40.75" style="16" customWidth="1"/>
    <col min="2" max="2" width="22.125" style="16" customWidth="1"/>
    <col min="3" max="3" width="20.75" style="16" customWidth="1"/>
    <col min="4" max="4" width="26.75" style="16" customWidth="1"/>
    <col min="5" max="5" width="18.75" style="16" customWidth="1"/>
    <col min="6" max="6" width="20.75" style="16" customWidth="1"/>
    <col min="7" max="16384" width="11.25" style="16"/>
  </cols>
  <sheetData>
    <row r="1" spans="1:6" ht="22.9" customHeight="1" x14ac:dyDescent="0.2">
      <c r="A1" s="10" t="s">
        <v>300</v>
      </c>
      <c r="B1" s="10"/>
      <c r="C1" s="10"/>
      <c r="D1" s="10"/>
      <c r="E1" s="10"/>
      <c r="F1" s="10"/>
    </row>
    <row r="2" spans="1:6" ht="13.9" customHeight="1" x14ac:dyDescent="0.2"/>
    <row r="3" spans="1:6" ht="13.9" customHeight="1" x14ac:dyDescent="0.2"/>
    <row r="4" spans="1:6" ht="30" customHeight="1" x14ac:dyDescent="0.2">
      <c r="A4" s="147" t="s">
        <v>289</v>
      </c>
      <c r="B4" s="9"/>
      <c r="C4" s="9"/>
      <c r="D4" s="9"/>
      <c r="E4" s="9"/>
      <c r="F4" s="9"/>
    </row>
    <row r="5" spans="1:6" ht="15" x14ac:dyDescent="0.2">
      <c r="A5" s="58"/>
      <c r="B5" s="60"/>
      <c r="C5" s="60"/>
      <c r="D5" s="60"/>
      <c r="E5" s="60"/>
      <c r="F5" s="60"/>
    </row>
    <row r="6" spans="1:6" ht="30" customHeight="1" x14ac:dyDescent="0.2">
      <c r="A6" s="148" t="s">
        <v>291</v>
      </c>
      <c r="B6" s="35"/>
      <c r="C6" s="60"/>
      <c r="D6" s="60"/>
      <c r="E6" s="60"/>
      <c r="F6" s="60"/>
    </row>
    <row r="7" spans="1:6" x14ac:dyDescent="0.2">
      <c r="C7" s="60"/>
      <c r="D7" s="60"/>
      <c r="E7" s="60"/>
      <c r="F7" s="60"/>
    </row>
    <row r="8" spans="1:6" ht="30" customHeight="1" x14ac:dyDescent="0.2">
      <c r="A8" s="147" t="s">
        <v>290</v>
      </c>
      <c r="B8" s="151"/>
      <c r="C8" s="60"/>
      <c r="D8" s="60"/>
      <c r="E8" s="60"/>
      <c r="F8" s="60"/>
    </row>
    <row r="9" spans="1:6" ht="15" x14ac:dyDescent="0.2">
      <c r="A9" s="58"/>
      <c r="B9" s="60"/>
      <c r="C9" s="60"/>
      <c r="D9" s="60"/>
      <c r="E9" s="60"/>
      <c r="F9" s="60"/>
    </row>
    <row r="10" spans="1:6" ht="49.9" customHeight="1" x14ac:dyDescent="0.2">
      <c r="A10" s="147" t="s">
        <v>41</v>
      </c>
      <c r="B10" s="9"/>
      <c r="C10" s="9"/>
      <c r="D10" s="9"/>
      <c r="E10" s="9"/>
      <c r="F10" s="9"/>
    </row>
    <row r="11" spans="1:6" ht="15" x14ac:dyDescent="0.2">
      <c r="A11" s="58"/>
      <c r="B11" s="60"/>
      <c r="C11" s="60"/>
      <c r="D11" s="60"/>
      <c r="E11" s="60"/>
      <c r="F11" s="60"/>
    </row>
    <row r="12" spans="1:6" ht="49.9" customHeight="1" x14ac:dyDescent="0.2">
      <c r="A12" s="147" t="s">
        <v>292</v>
      </c>
      <c r="B12" s="8"/>
      <c r="C12" s="8"/>
      <c r="D12" s="8"/>
      <c r="E12" s="8"/>
      <c r="F12" s="8"/>
    </row>
    <row r="13" spans="1:6" ht="13.9" customHeight="1" x14ac:dyDescent="0.2">
      <c r="A13" s="58"/>
      <c r="B13" s="60"/>
      <c r="C13" s="60"/>
      <c r="D13" s="60"/>
      <c r="E13" s="60"/>
      <c r="F13" s="60"/>
    </row>
    <row r="14" spans="1:6" ht="13.9" customHeight="1" x14ac:dyDescent="0.2">
      <c r="A14" s="95"/>
      <c r="B14" s="60"/>
      <c r="C14" s="60"/>
      <c r="D14" s="60"/>
      <c r="E14" s="60"/>
      <c r="F14" s="60"/>
    </row>
    <row r="15" spans="1:6" ht="13.9" customHeight="1" x14ac:dyDescent="0.2">
      <c r="A15" s="98"/>
      <c r="B15" s="60"/>
      <c r="C15" s="60"/>
      <c r="D15" s="60"/>
      <c r="E15" s="60"/>
      <c r="F15" s="60"/>
    </row>
    <row r="16" spans="1:6" ht="13.9" customHeight="1" x14ac:dyDescent="0.2">
      <c r="A16" s="96"/>
      <c r="B16" s="60"/>
      <c r="C16" s="60"/>
      <c r="D16" s="60"/>
      <c r="E16" s="60"/>
      <c r="F16" s="60"/>
    </row>
    <row r="17" spans="1:6" ht="22.9" customHeight="1" x14ac:dyDescent="0.2">
      <c r="A17" s="11" t="s">
        <v>9</v>
      </c>
      <c r="B17" s="11"/>
      <c r="C17" s="11"/>
      <c r="D17" s="11"/>
      <c r="E17" s="11"/>
      <c r="F17" s="11"/>
    </row>
    <row r="19" spans="1:6" ht="30" customHeight="1" x14ac:dyDescent="0.2">
      <c r="A19" s="139" t="s">
        <v>41</v>
      </c>
      <c r="B19" s="139" t="s">
        <v>4</v>
      </c>
      <c r="C19" s="139" t="s">
        <v>5</v>
      </c>
      <c r="D19" s="139" t="s">
        <v>6</v>
      </c>
      <c r="E19" s="139" t="s">
        <v>7</v>
      </c>
      <c r="F19" s="139" t="s">
        <v>8</v>
      </c>
    </row>
    <row r="20" spans="1:6" ht="30" customHeight="1" x14ac:dyDescent="0.2">
      <c r="A20" s="46" t="s">
        <v>0</v>
      </c>
      <c r="B20" s="46"/>
      <c r="C20" s="46"/>
      <c r="D20" s="46"/>
      <c r="E20" s="46"/>
      <c r="F20" s="46"/>
    </row>
    <row r="21" spans="1:6" ht="30" customHeight="1" x14ac:dyDescent="0.2">
      <c r="A21" s="46" t="s">
        <v>1</v>
      </c>
      <c r="B21" s="46"/>
      <c r="C21" s="46"/>
      <c r="D21" s="46"/>
      <c r="E21" s="46"/>
      <c r="F21" s="46"/>
    </row>
    <row r="22" spans="1:6" ht="30" customHeight="1" x14ac:dyDescent="0.2">
      <c r="A22" s="46" t="s">
        <v>2</v>
      </c>
      <c r="B22" s="46"/>
      <c r="C22" s="46"/>
      <c r="D22" s="46"/>
      <c r="E22" s="46"/>
      <c r="F22" s="46"/>
    </row>
    <row r="23" spans="1:6" ht="30" customHeight="1" x14ac:dyDescent="0.2">
      <c r="A23" s="46" t="s">
        <v>3</v>
      </c>
      <c r="B23" s="46"/>
      <c r="C23" s="46"/>
      <c r="D23" s="46"/>
      <c r="E23" s="46"/>
      <c r="F23" s="46"/>
    </row>
    <row r="24" spans="1:6" ht="30" customHeight="1" x14ac:dyDescent="0.2">
      <c r="A24" s="46"/>
      <c r="B24" s="46"/>
      <c r="C24" s="46"/>
      <c r="D24" s="46"/>
      <c r="E24" s="46"/>
      <c r="F24" s="46"/>
    </row>
    <row r="25" spans="1:6" ht="30" customHeight="1" x14ac:dyDescent="0.2">
      <c r="A25" s="46"/>
      <c r="B25" s="46"/>
      <c r="C25" s="46"/>
      <c r="D25" s="46"/>
      <c r="E25" s="46"/>
      <c r="F25" s="46"/>
    </row>
    <row r="26" spans="1:6" ht="30" customHeight="1" x14ac:dyDescent="0.2">
      <c r="A26" s="46"/>
      <c r="B26" s="46"/>
      <c r="C26" s="46"/>
      <c r="D26" s="46"/>
      <c r="E26" s="46"/>
      <c r="F26" s="46"/>
    </row>
    <row r="27" spans="1:6" ht="30" customHeight="1" x14ac:dyDescent="0.2">
      <c r="A27" s="46"/>
      <c r="B27" s="46"/>
      <c r="C27" s="46"/>
      <c r="D27" s="46"/>
      <c r="E27" s="46"/>
      <c r="F27" s="46"/>
    </row>
    <row r="28" spans="1:6" ht="30" customHeight="1" x14ac:dyDescent="0.2">
      <c r="A28" s="46"/>
      <c r="B28" s="46"/>
      <c r="C28" s="46"/>
      <c r="D28" s="46"/>
      <c r="E28" s="46"/>
      <c r="F28" s="46"/>
    </row>
    <row r="29" spans="1:6" ht="30" customHeight="1" x14ac:dyDescent="0.2">
      <c r="A29" s="46"/>
      <c r="B29" s="46"/>
      <c r="C29" s="46"/>
      <c r="D29" s="46"/>
      <c r="E29" s="46"/>
      <c r="F29" s="46"/>
    </row>
    <row r="30" spans="1:6" ht="30" customHeight="1" x14ac:dyDescent="0.2">
      <c r="A30" s="46"/>
      <c r="B30" s="46"/>
      <c r="C30" s="46"/>
      <c r="D30" s="46"/>
      <c r="E30" s="46"/>
      <c r="F30" s="46"/>
    </row>
    <row r="31" spans="1:6" ht="13.9" customHeight="1" x14ac:dyDescent="0.2"/>
    <row r="32" spans="1:6" ht="13.9" customHeight="1" x14ac:dyDescent="0.2"/>
    <row r="33" spans="1:6" ht="13.9" customHeight="1" x14ac:dyDescent="0.2"/>
    <row r="34" spans="1:6" ht="13.9" customHeight="1" x14ac:dyDescent="0.2">
      <c r="B34" s="56"/>
      <c r="C34" s="56"/>
      <c r="D34" s="56"/>
      <c r="E34" s="149"/>
      <c r="F34" s="149"/>
    </row>
    <row r="35" spans="1:6" ht="22.9" customHeight="1" x14ac:dyDescent="0.2">
      <c r="A35" s="11" t="s">
        <v>203</v>
      </c>
      <c r="B35" s="11"/>
      <c r="C35" s="11"/>
      <c r="D35" s="11"/>
      <c r="E35" s="11"/>
      <c r="F35" s="149"/>
    </row>
    <row r="36" spans="1:6" ht="22.9" customHeight="1" x14ac:dyDescent="0.2">
      <c r="A36" s="152"/>
      <c r="B36" s="152"/>
      <c r="C36" s="152"/>
      <c r="D36" s="152"/>
      <c r="E36" s="152"/>
      <c r="F36" s="149"/>
    </row>
    <row r="37" spans="1:6" ht="68.25" customHeight="1" x14ac:dyDescent="0.2">
      <c r="A37" s="152"/>
      <c r="B37" s="167" t="s">
        <v>311</v>
      </c>
      <c r="C37" s="164" t="s">
        <v>303</v>
      </c>
      <c r="D37" s="7" t="s">
        <v>299</v>
      </c>
      <c r="E37" s="7"/>
      <c r="F37" s="149"/>
    </row>
    <row r="38" spans="1:6" ht="13.9" customHeight="1" x14ac:dyDescent="0.2">
      <c r="F38" s="149"/>
    </row>
    <row r="39" spans="1:6" ht="60" customHeight="1" x14ac:dyDescent="0.2">
      <c r="A39" s="106" t="s">
        <v>288</v>
      </c>
      <c r="B39" s="137" t="s">
        <v>304</v>
      </c>
      <c r="C39" s="137" t="s">
        <v>425</v>
      </c>
      <c r="D39" s="137" t="s">
        <v>204</v>
      </c>
      <c r="E39" s="137" t="s">
        <v>283</v>
      </c>
    </row>
    <row r="40" spans="1:6" ht="19.899999999999999" customHeight="1" x14ac:dyDescent="0.2">
      <c r="A40" s="37" t="s">
        <v>205</v>
      </c>
      <c r="B40" s="35"/>
      <c r="C40" s="14" t="s">
        <v>426</v>
      </c>
      <c r="D40" s="13"/>
      <c r="E40" s="12"/>
    </row>
    <row r="41" spans="1:6" ht="19.899999999999999" customHeight="1" x14ac:dyDescent="0.2">
      <c r="A41" s="37" t="s">
        <v>163</v>
      </c>
      <c r="B41" s="35"/>
      <c r="C41" s="14" t="s">
        <v>426</v>
      </c>
      <c r="D41" s="13"/>
      <c r="E41" s="12"/>
    </row>
    <row r="42" spans="1:6" ht="19.899999999999999" customHeight="1" x14ac:dyDescent="0.2">
      <c r="A42" s="37" t="s">
        <v>164</v>
      </c>
      <c r="B42" s="35"/>
      <c r="C42" s="153">
        <f>'Impact Assessment'!F38</f>
        <v>0</v>
      </c>
      <c r="D42" s="154">
        <v>0.4</v>
      </c>
      <c r="E42" s="153">
        <v>0.6</v>
      </c>
    </row>
    <row r="43" spans="1:6" ht="19.899999999999999" customHeight="1" x14ac:dyDescent="0.2">
      <c r="A43" s="37" t="s">
        <v>165</v>
      </c>
      <c r="B43" s="35"/>
      <c r="C43" s="154">
        <f>'Readiness Assessment'!E18</f>
        <v>0</v>
      </c>
      <c r="D43" s="154">
        <v>0.7</v>
      </c>
      <c r="E43" s="153">
        <v>0.8</v>
      </c>
    </row>
    <row r="44" spans="1:6" ht="19.899999999999999" customHeight="1" x14ac:dyDescent="0.2">
      <c r="A44" s="37" t="s">
        <v>286</v>
      </c>
      <c r="B44" s="35"/>
      <c r="C44" s="155">
        <f>'Readiness Assessment'!E20</f>
        <v>0</v>
      </c>
      <c r="D44" s="14" t="s">
        <v>208</v>
      </c>
      <c r="E44" s="12"/>
    </row>
    <row r="45" spans="1:6" ht="19.899999999999999" customHeight="1" x14ac:dyDescent="0.2">
      <c r="A45" s="161" t="s">
        <v>308</v>
      </c>
      <c r="B45" s="35"/>
      <c r="C45" s="14" t="s">
        <v>313</v>
      </c>
      <c r="D45" s="13"/>
      <c r="E45" s="12"/>
    </row>
    <row r="46" spans="1:6" ht="19.899999999999999" customHeight="1" x14ac:dyDescent="0.2">
      <c r="A46" s="37" t="s">
        <v>284</v>
      </c>
      <c r="B46" s="35"/>
      <c r="C46" s="153">
        <f>'Systèmes d''incitation &amp; concept'!C24</f>
        <v>1</v>
      </c>
      <c r="D46" s="154">
        <v>0.5</v>
      </c>
      <c r="E46" s="153">
        <v>0.7</v>
      </c>
    </row>
    <row r="47" spans="1:6" ht="19.899999999999999" customHeight="1" x14ac:dyDescent="0.2">
      <c r="A47" s="37" t="s">
        <v>285</v>
      </c>
      <c r="B47" s="35"/>
      <c r="C47" s="153">
        <f>'Systèmes d''incitation &amp; concept'!C47</f>
        <v>0.79411764705882348</v>
      </c>
      <c r="D47" s="154">
        <v>0.35</v>
      </c>
      <c r="E47" s="153">
        <v>0.5</v>
      </c>
    </row>
    <row r="48" spans="1:6" ht="19.899999999999999" customHeight="1" x14ac:dyDescent="0.2">
      <c r="A48" s="37" t="s">
        <v>207</v>
      </c>
      <c r="B48" s="35"/>
      <c r="C48" s="14" t="s">
        <v>387</v>
      </c>
      <c r="D48" s="13"/>
      <c r="E48" s="12"/>
    </row>
    <row r="49" spans="1:5" ht="19.899999999999999" customHeight="1" x14ac:dyDescent="0.2">
      <c r="A49" s="37" t="s">
        <v>383</v>
      </c>
      <c r="B49" s="35"/>
      <c r="C49" s="154">
        <f>'Business Transformation Plannin'!F19</f>
        <v>0.45</v>
      </c>
      <c r="D49" s="154"/>
      <c r="E49" s="153"/>
    </row>
    <row r="50" spans="1:5" ht="19.899999999999999" customHeight="1" x14ac:dyDescent="0.2">
      <c r="A50" s="37" t="s">
        <v>384</v>
      </c>
      <c r="B50" s="35"/>
      <c r="C50" s="154">
        <f>'Business Transformation Plannin'!F41</f>
        <v>0.44186046511627908</v>
      </c>
      <c r="D50" s="154">
        <v>0.6</v>
      </c>
      <c r="E50" s="153">
        <v>0.65</v>
      </c>
    </row>
    <row r="51" spans="1:5" ht="19.899999999999999" customHeight="1" x14ac:dyDescent="0.2">
      <c r="A51" s="37" t="s">
        <v>385</v>
      </c>
      <c r="B51" s="35"/>
      <c r="C51" s="154">
        <f>'Business Transformation Plannin'!F73</f>
        <v>0.26735224101713184</v>
      </c>
      <c r="D51" s="154">
        <v>0.4</v>
      </c>
      <c r="E51" s="153">
        <v>0.6</v>
      </c>
    </row>
    <row r="52" spans="1:5" ht="19.899999999999999" customHeight="1" x14ac:dyDescent="0.2">
      <c r="A52" s="37" t="s">
        <v>166</v>
      </c>
      <c r="B52" s="35"/>
      <c r="C52" s="153">
        <f>'Casse et normes'!C128</f>
        <v>0.22083333333333335</v>
      </c>
      <c r="D52" s="153">
        <v>0.2</v>
      </c>
      <c r="E52" s="153">
        <v>0.5</v>
      </c>
    </row>
    <row r="53" spans="1:5" ht="40.15" customHeight="1" x14ac:dyDescent="0.2">
      <c r="A53" s="150" t="s">
        <v>386</v>
      </c>
      <c r="B53" s="35"/>
      <c r="C53" s="155">
        <f>'Mesure des bénéfices'!D25</f>
        <v>0</v>
      </c>
      <c r="D53" s="153">
        <v>0.5</v>
      </c>
      <c r="E53" s="153">
        <v>0.8</v>
      </c>
    </row>
    <row r="54" spans="1:5" ht="13.9" customHeight="1" x14ac:dyDescent="0.2"/>
  </sheetData>
  <mergeCells count="12">
    <mergeCell ref="A1:F1"/>
    <mergeCell ref="B4:F4"/>
    <mergeCell ref="B10:F10"/>
    <mergeCell ref="B12:F12"/>
    <mergeCell ref="C40:E40"/>
    <mergeCell ref="D37:E37"/>
    <mergeCell ref="C48:E48"/>
    <mergeCell ref="C45:E45"/>
    <mergeCell ref="D44:E44"/>
    <mergeCell ref="A35:E35"/>
    <mergeCell ref="A17:F17"/>
    <mergeCell ref="C41:E41"/>
  </mergeCells>
  <conditionalFormatting sqref="C42">
    <cfRule type="colorScale" priority="1">
      <colorScale>
        <cfvo type="formula" val="&quot;&lt;$E$34&quot;"/>
        <cfvo type="formula" val="&quot;&gt;=$E$34 AND &lt;$F$34&quot;"/>
        <cfvo type="num" val="0"/>
        <color rgb="FFF8696B"/>
        <color rgb="FFFFEB84"/>
        <color rgb="FF63BE7B"/>
      </colorScale>
    </cfRule>
  </conditionalFormatting>
  <dataValidations count="1">
    <dataValidation type="list" allowBlank="1" showInputMessage="1" showErrorMessage="1" sqref="B6">
      <formula1>"Loi, règlementation, ordonnance tech., directive, autres"</formula1>
    </dataValidation>
  </dataValidations>
  <printOptions horizontalCentered="1" verticalCentered="1"/>
  <pageMargins left="0.11811023622047245" right="0.11811023622047245" top="0.11811023622047245" bottom="3.937007874015748E-2" header="0.31496062992125984" footer="0.31496062992125984"/>
  <pageSetup paperSize="9" scale="92" fitToHeight="0" orientation="landscape" r:id="rId1"/>
  <rowBreaks count="2" manualBreakCount="2">
    <brk id="16" max="16383" man="1"/>
    <brk id="34"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25" defaultRowHeight="14.25" x14ac:dyDescent="0.2"/>
  <sheetData/>
  <pageMargins left="0.7" right="0.7" top="0.78740157499999996" bottom="0.78740157499999996"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zoomScale="90" zoomScaleNormal="90" workbookViewId="0">
      <selection activeCell="C10" sqref="C10"/>
    </sheetView>
  </sheetViews>
  <sheetFormatPr baseColWidth="10" defaultColWidth="11.25" defaultRowHeight="14.25" x14ac:dyDescent="0.2"/>
  <cols>
    <col min="1" max="1" width="11.25" style="16"/>
    <col min="2" max="2" width="30.875" style="16" customWidth="1"/>
    <col min="3" max="3" width="19.75" style="16" customWidth="1"/>
    <col min="4" max="4" width="26.25" style="16" customWidth="1"/>
    <col min="5" max="5" width="26.375" style="16" customWidth="1"/>
    <col min="6" max="6" width="48.75" style="16" customWidth="1"/>
    <col min="7" max="16384" width="11.25" style="16"/>
  </cols>
  <sheetData>
    <row r="1" spans="1:6" s="50" customFormat="1" ht="22.9" customHeight="1" x14ac:dyDescent="0.2">
      <c r="A1" s="10" t="s">
        <v>90</v>
      </c>
      <c r="B1" s="10"/>
      <c r="C1" s="10"/>
      <c r="D1" s="10"/>
      <c r="E1" s="10"/>
      <c r="F1" s="10"/>
    </row>
    <row r="2" spans="1:6" s="50" customFormat="1" ht="13.9" customHeight="1" x14ac:dyDescent="0.2">
      <c r="A2" s="26"/>
      <c r="B2" s="26"/>
      <c r="C2" s="26"/>
      <c r="D2" s="179"/>
      <c r="E2" s="26"/>
      <c r="F2" s="26"/>
    </row>
    <row r="3" spans="1:6" s="50" customFormat="1" ht="13.9" customHeight="1" x14ac:dyDescent="0.2">
      <c r="A3" s="26"/>
      <c r="B3" s="26"/>
      <c r="C3" s="26"/>
      <c r="D3" s="179"/>
      <c r="E3" s="26"/>
      <c r="F3" s="26"/>
    </row>
    <row r="4" spans="1:6" ht="90" customHeight="1" x14ac:dyDescent="0.2">
      <c r="A4" s="6" t="s">
        <v>411</v>
      </c>
      <c r="B4" s="6"/>
      <c r="C4" s="6"/>
      <c r="D4" s="6"/>
      <c r="E4" s="6"/>
      <c r="F4" s="6"/>
    </row>
    <row r="5" spans="1:6" ht="13.9" customHeight="1" x14ac:dyDescent="0.2">
      <c r="A5" s="51"/>
      <c r="B5" s="51"/>
      <c r="C5" s="51"/>
      <c r="D5" s="174"/>
      <c r="E5" s="51"/>
      <c r="F5" s="51"/>
    </row>
    <row r="6" spans="1:6" ht="13.9" customHeight="1" x14ac:dyDescent="0.2">
      <c r="A6" s="174"/>
      <c r="B6" s="174"/>
      <c r="C6" s="174"/>
      <c r="D6" s="174"/>
      <c r="E6" s="174"/>
      <c r="F6" s="174"/>
    </row>
    <row r="7" spans="1:6" ht="85.9" customHeight="1" x14ac:dyDescent="0.2">
      <c r="A7" s="174"/>
      <c r="B7" s="174"/>
      <c r="C7" s="174"/>
      <c r="D7" s="3" t="s">
        <v>410</v>
      </c>
      <c r="E7" s="3"/>
      <c r="F7" s="182" t="s">
        <v>409</v>
      </c>
    </row>
    <row r="8" spans="1:6" ht="13.9" customHeight="1" x14ac:dyDescent="0.2"/>
    <row r="9" spans="1:6" ht="30" customHeight="1" x14ac:dyDescent="0.2">
      <c r="A9" s="106" t="s">
        <v>240</v>
      </c>
      <c r="B9" s="106" t="s">
        <v>427</v>
      </c>
      <c r="C9" s="106" t="s">
        <v>428</v>
      </c>
      <c r="D9" s="106" t="s">
        <v>399</v>
      </c>
      <c r="E9" s="106" t="s">
        <v>41</v>
      </c>
      <c r="F9" s="106" t="s">
        <v>17</v>
      </c>
    </row>
    <row r="10" spans="1:6" ht="30" customHeight="1" x14ac:dyDescent="0.2">
      <c r="A10" s="108" t="s">
        <v>91</v>
      </c>
      <c r="B10" s="108"/>
      <c r="C10" s="108"/>
      <c r="D10" s="108"/>
      <c r="E10" s="108"/>
      <c r="F10" s="108"/>
    </row>
    <row r="11" spans="1:6" ht="30" customHeight="1" x14ac:dyDescent="0.2">
      <c r="A11" s="108" t="s">
        <v>92</v>
      </c>
      <c r="B11" s="108"/>
      <c r="C11" s="108"/>
      <c r="D11" s="108"/>
      <c r="E11" s="108"/>
      <c r="F11" s="108"/>
    </row>
    <row r="12" spans="1:6" ht="30" customHeight="1" x14ac:dyDescent="0.2">
      <c r="A12" s="108" t="s">
        <v>93</v>
      </c>
      <c r="B12" s="108"/>
      <c r="C12" s="108"/>
      <c r="D12" s="108"/>
      <c r="E12" s="108"/>
      <c r="F12" s="108"/>
    </row>
    <row r="13" spans="1:6" ht="30" customHeight="1" x14ac:dyDescent="0.2">
      <c r="A13" s="108" t="s">
        <v>94</v>
      </c>
      <c r="B13" s="108"/>
      <c r="C13" s="108"/>
      <c r="D13" s="108"/>
      <c r="E13" s="108"/>
      <c r="F13" s="108"/>
    </row>
    <row r="14" spans="1:6" ht="30" customHeight="1" x14ac:dyDescent="0.2">
      <c r="A14" s="108" t="s">
        <v>95</v>
      </c>
      <c r="B14" s="108"/>
      <c r="C14" s="108"/>
      <c r="D14" s="108"/>
      <c r="E14" s="108"/>
      <c r="F14" s="108"/>
    </row>
    <row r="15" spans="1:6" ht="30" customHeight="1" x14ac:dyDescent="0.2">
      <c r="A15" s="108" t="s">
        <v>96</v>
      </c>
      <c r="B15" s="108"/>
      <c r="C15" s="108"/>
      <c r="D15" s="108"/>
      <c r="E15" s="108"/>
      <c r="F15" s="108"/>
    </row>
    <row r="16" spans="1:6" ht="30" customHeight="1" x14ac:dyDescent="0.2">
      <c r="A16" s="108" t="s">
        <v>97</v>
      </c>
      <c r="B16" s="108"/>
      <c r="C16" s="108"/>
      <c r="D16" s="108"/>
      <c r="E16" s="108"/>
      <c r="F16" s="108"/>
    </row>
    <row r="17" spans="1:6" ht="30" customHeight="1" x14ac:dyDescent="0.2">
      <c r="A17" s="108" t="s">
        <v>98</v>
      </c>
      <c r="B17" s="108"/>
      <c r="C17" s="108"/>
      <c r="D17" s="108"/>
      <c r="E17" s="108"/>
      <c r="F17" s="108"/>
    </row>
    <row r="18" spans="1:6" ht="30" customHeight="1" x14ac:dyDescent="0.2">
      <c r="A18" s="108" t="s">
        <v>99</v>
      </c>
      <c r="B18" s="108"/>
      <c r="C18" s="108"/>
      <c r="D18" s="108"/>
      <c r="E18" s="108"/>
      <c r="F18" s="108"/>
    </row>
    <row r="19" spans="1:6" ht="30" customHeight="1" x14ac:dyDescent="0.2">
      <c r="A19" s="108" t="s">
        <v>101</v>
      </c>
      <c r="B19" s="108"/>
      <c r="C19" s="108"/>
      <c r="D19" s="108"/>
      <c r="E19" s="108"/>
      <c r="F19" s="108"/>
    </row>
    <row r="20" spans="1:6" ht="30" customHeight="1" x14ac:dyDescent="0.2">
      <c r="A20" s="108" t="s">
        <v>102</v>
      </c>
      <c r="B20" s="108"/>
      <c r="C20" s="108"/>
      <c r="D20" s="108"/>
      <c r="E20" s="108"/>
      <c r="F20" s="108"/>
    </row>
    <row r="21" spans="1:6" ht="30" customHeight="1" x14ac:dyDescent="0.2">
      <c r="A21" s="108" t="s">
        <v>103</v>
      </c>
      <c r="B21" s="108"/>
      <c r="C21" s="108"/>
      <c r="D21" s="108"/>
      <c r="E21" s="108"/>
      <c r="F21" s="108"/>
    </row>
    <row r="22" spans="1:6" ht="30" customHeight="1" x14ac:dyDescent="0.2">
      <c r="A22" s="108" t="s">
        <v>104</v>
      </c>
      <c r="B22" s="108"/>
      <c r="C22" s="108"/>
      <c r="D22" s="108"/>
      <c r="E22" s="108"/>
      <c r="F22" s="108"/>
    </row>
    <row r="23" spans="1:6" ht="30" customHeight="1" x14ac:dyDescent="0.2">
      <c r="A23" s="108" t="s">
        <v>105</v>
      </c>
      <c r="B23" s="108"/>
      <c r="C23" s="108"/>
      <c r="D23" s="108"/>
      <c r="E23" s="108"/>
      <c r="F23" s="108"/>
    </row>
    <row r="24" spans="1:6" ht="30" customHeight="1" x14ac:dyDescent="0.2">
      <c r="A24" s="108" t="s">
        <v>106</v>
      </c>
      <c r="B24" s="108"/>
      <c r="C24" s="108"/>
      <c r="D24" s="108"/>
      <c r="E24" s="108"/>
      <c r="F24" s="108"/>
    </row>
    <row r="25" spans="1:6" ht="13.9" customHeight="1" x14ac:dyDescent="0.2"/>
    <row r="26" spans="1:6" ht="13.9" customHeight="1" x14ac:dyDescent="0.2"/>
    <row r="27" spans="1:6" ht="13.9" customHeight="1" x14ac:dyDescent="0.2"/>
    <row r="28" spans="1:6" ht="13.9" customHeight="1" x14ac:dyDescent="0.2"/>
    <row r="29" spans="1:6" ht="22.9" customHeight="1" x14ac:dyDescent="0.2">
      <c r="A29" s="4" t="s">
        <v>214</v>
      </c>
      <c r="B29" s="4"/>
      <c r="C29" s="4"/>
      <c r="D29" s="4"/>
      <c r="E29" s="4"/>
      <c r="F29" s="186"/>
    </row>
    <row r="30" spans="1:6" ht="13.9" customHeight="1" x14ac:dyDescent="0.2">
      <c r="A30" s="107"/>
      <c r="B30" s="107"/>
      <c r="C30" s="107"/>
      <c r="D30" s="107"/>
      <c r="E30" s="107"/>
      <c r="F30" s="107"/>
    </row>
    <row r="31" spans="1:6" ht="60" customHeight="1" x14ac:dyDescent="0.2">
      <c r="B31" s="5" t="s">
        <v>400</v>
      </c>
      <c r="C31" s="5"/>
      <c r="D31" s="5"/>
      <c r="E31" s="5"/>
      <c r="F31" s="53"/>
    </row>
    <row r="32" spans="1:6" ht="13.9" customHeight="1" x14ac:dyDescent="0.2">
      <c r="A32" s="51"/>
      <c r="B32" s="51"/>
      <c r="C32" s="51"/>
      <c r="D32" s="174"/>
      <c r="E32" s="51"/>
      <c r="F32" s="51"/>
    </row>
    <row r="33" spans="1:6" ht="30" customHeight="1" x14ac:dyDescent="0.2">
      <c r="A33" s="106" t="s">
        <v>240</v>
      </c>
      <c r="B33" s="106" t="s">
        <v>43</v>
      </c>
      <c r="C33" s="106" t="s">
        <v>42</v>
      </c>
      <c r="D33" s="106" t="s">
        <v>41</v>
      </c>
      <c r="E33" s="106" t="s">
        <v>17</v>
      </c>
      <c r="F33" s="184"/>
    </row>
    <row r="34" spans="1:6" ht="30" customHeight="1" x14ac:dyDescent="0.2">
      <c r="A34" s="108" t="s">
        <v>215</v>
      </c>
      <c r="B34" s="108"/>
      <c r="C34" s="108"/>
      <c r="D34" s="108"/>
      <c r="E34" s="185"/>
      <c r="F34" s="183"/>
    </row>
    <row r="35" spans="1:6" ht="30" customHeight="1" x14ac:dyDescent="0.2">
      <c r="A35" s="108" t="s">
        <v>216</v>
      </c>
      <c r="B35" s="108"/>
      <c r="C35" s="108"/>
      <c r="D35" s="108"/>
      <c r="E35" s="185"/>
      <c r="F35" s="183"/>
    </row>
    <row r="36" spans="1:6" ht="30" customHeight="1" x14ac:dyDescent="0.2">
      <c r="A36" s="108" t="s">
        <v>217</v>
      </c>
      <c r="B36" s="108"/>
      <c r="C36" s="108"/>
      <c r="D36" s="108"/>
      <c r="E36" s="185"/>
      <c r="F36" s="183"/>
    </row>
    <row r="37" spans="1:6" ht="30" customHeight="1" x14ac:dyDescent="0.2">
      <c r="A37" s="108" t="s">
        <v>218</v>
      </c>
      <c r="B37" s="108"/>
      <c r="C37" s="108"/>
      <c r="D37" s="108"/>
      <c r="E37" s="185"/>
      <c r="F37" s="183"/>
    </row>
    <row r="38" spans="1:6" ht="30" customHeight="1" x14ac:dyDescent="0.2">
      <c r="A38" s="108" t="s">
        <v>219</v>
      </c>
      <c r="B38" s="108"/>
      <c r="C38" s="108"/>
      <c r="D38" s="108"/>
      <c r="E38" s="185"/>
      <c r="F38" s="183"/>
    </row>
    <row r="39" spans="1:6" ht="30" customHeight="1" x14ac:dyDescent="0.2">
      <c r="A39" s="108" t="s">
        <v>220</v>
      </c>
      <c r="B39" s="108"/>
      <c r="C39" s="108"/>
      <c r="D39" s="108"/>
      <c r="E39" s="185"/>
      <c r="F39" s="183"/>
    </row>
    <row r="40" spans="1:6" ht="30" customHeight="1" x14ac:dyDescent="0.2">
      <c r="A40" s="108" t="s">
        <v>221</v>
      </c>
      <c r="B40" s="108"/>
      <c r="C40" s="108"/>
      <c r="D40" s="108"/>
      <c r="E40" s="185"/>
      <c r="F40" s="183"/>
    </row>
    <row r="41" spans="1:6" ht="30" customHeight="1" x14ac:dyDescent="0.2">
      <c r="A41" s="108" t="s">
        <v>222</v>
      </c>
      <c r="B41" s="108"/>
      <c r="C41" s="108"/>
      <c r="D41" s="108"/>
      <c r="E41" s="185"/>
      <c r="F41" s="183"/>
    </row>
    <row r="42" spans="1:6" ht="30" customHeight="1" x14ac:dyDescent="0.2">
      <c r="A42" s="108" t="s">
        <v>223</v>
      </c>
      <c r="B42" s="108"/>
      <c r="C42" s="108"/>
      <c r="D42" s="108"/>
      <c r="E42" s="185"/>
      <c r="F42" s="183"/>
    </row>
    <row r="43" spans="1:6" ht="30" customHeight="1" x14ac:dyDescent="0.2">
      <c r="A43" s="108" t="s">
        <v>224</v>
      </c>
      <c r="B43" s="108"/>
      <c r="C43" s="108"/>
      <c r="D43" s="108"/>
      <c r="E43" s="185"/>
      <c r="F43" s="183"/>
    </row>
    <row r="44" spans="1:6" ht="30" customHeight="1" x14ac:dyDescent="0.2">
      <c r="A44" s="108" t="s">
        <v>225</v>
      </c>
      <c r="B44" s="108"/>
      <c r="C44" s="108"/>
      <c r="D44" s="108"/>
      <c r="E44" s="185"/>
      <c r="F44" s="183"/>
    </row>
    <row r="45" spans="1:6" ht="30" customHeight="1" x14ac:dyDescent="0.2">
      <c r="A45" s="108" t="s">
        <v>226</v>
      </c>
      <c r="B45" s="108"/>
      <c r="C45" s="108"/>
      <c r="D45" s="108"/>
      <c r="E45" s="185"/>
      <c r="F45" s="183"/>
    </row>
    <row r="46" spans="1:6" ht="30" customHeight="1" x14ac:dyDescent="0.2">
      <c r="A46" s="108" t="s">
        <v>227</v>
      </c>
      <c r="B46" s="108"/>
      <c r="C46" s="108"/>
      <c r="D46" s="108"/>
      <c r="E46" s="185"/>
      <c r="F46" s="183"/>
    </row>
    <row r="47" spans="1:6" ht="30" customHeight="1" x14ac:dyDescent="0.2">
      <c r="A47" s="108" t="s">
        <v>228</v>
      </c>
      <c r="B47" s="108"/>
      <c r="C47" s="108"/>
      <c r="D47" s="108"/>
      <c r="E47" s="185"/>
      <c r="F47" s="183"/>
    </row>
    <row r="48" spans="1:6" ht="30" customHeight="1" x14ac:dyDescent="0.2">
      <c r="A48" s="108" t="s">
        <v>229</v>
      </c>
      <c r="B48" s="108"/>
      <c r="C48" s="108"/>
      <c r="D48" s="108"/>
      <c r="E48" s="185"/>
      <c r="F48" s="183"/>
    </row>
  </sheetData>
  <sheetProtection selectLockedCells="1"/>
  <mergeCells count="5">
    <mergeCell ref="A1:F1"/>
    <mergeCell ref="A4:F4"/>
    <mergeCell ref="B31:E31"/>
    <mergeCell ref="A29:E29"/>
    <mergeCell ref="D7:E7"/>
  </mergeCells>
  <dataValidations count="3">
    <dataValidation type="list" allowBlank="1" showInputMessage="1" showErrorMessage="1" sqref="C10:C24 C34:C48">
      <formula1>"Législation, numérisation, organisation, informatique"</formula1>
    </dataValidation>
    <dataValidation type="list" allowBlank="1" showInputMessage="1" showErrorMessage="1" sqref="B10:B24 B34:B48">
      <formula1>"Faisabilité/mise en œuvre, efficience/efficacité, coûts/bénéfices économiques (entreprise), coûts/bénéfices économiques (société), charge bureaucratique, conséquences sociales, durabilité, inclusion, intérêts particuliers, Change Management, autres"</formula1>
    </dataValidation>
    <dataValidation type="list" allowBlank="1" showInputMessage="1" showErrorMessage="1" sqref="D10:D24">
      <formula1>"Objectif de procédure, objectif de système"</formula1>
    </dataValidation>
  </dataValidations>
  <printOptions horizontalCentered="1" verticalCentered="1"/>
  <pageMargins left="0.11811023622047245" right="0.11811023622047245" top="0.11811023622047245" bottom="3.937007874015748E-2" header="0.31496062992125984" footer="0.31496062992125984"/>
  <pageSetup paperSize="9" scale="94" fitToHeight="0" orientation="landscape" r:id="rId1"/>
  <rowBreaks count="1" manualBreakCount="1">
    <brk id="2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opLeftCell="A7" zoomScale="80" zoomScaleNormal="80" workbookViewId="0">
      <selection activeCell="F20" sqref="F20"/>
    </sheetView>
  </sheetViews>
  <sheetFormatPr baseColWidth="10" defaultColWidth="8.875" defaultRowHeight="14.25" x14ac:dyDescent="0.2"/>
  <cols>
    <col min="1" max="1" width="8.875" style="32"/>
    <col min="2" max="2" width="57.875" style="32" customWidth="1"/>
    <col min="3" max="3" width="17.25" style="32" customWidth="1"/>
    <col min="4" max="4" width="45.125" style="32" customWidth="1"/>
    <col min="5" max="10" width="8.875" style="32"/>
    <col min="11" max="11" width="0" style="132" hidden="1" customWidth="1"/>
    <col min="12" max="16384" width="8.875" style="32"/>
  </cols>
  <sheetData>
    <row r="1" spans="1:11" ht="22.9" customHeight="1" x14ac:dyDescent="0.2">
      <c r="A1" s="2" t="s">
        <v>301</v>
      </c>
      <c r="B1" s="2"/>
      <c r="C1" s="2"/>
      <c r="D1" s="2"/>
    </row>
    <row r="2" spans="1:11" ht="13.9" customHeight="1" x14ac:dyDescent="0.2">
      <c r="A2" s="31"/>
    </row>
    <row r="3" spans="1:11" ht="13.9" customHeight="1" x14ac:dyDescent="0.2">
      <c r="A3" s="31"/>
    </row>
    <row r="4" spans="1:11" ht="60" customHeight="1" x14ac:dyDescent="0.2">
      <c r="A4" s="188" t="s">
        <v>333</v>
      </c>
      <c r="B4" s="188"/>
      <c r="C4" s="188"/>
      <c r="D4" s="188"/>
    </row>
    <row r="5" spans="1:11" ht="13.9" customHeight="1" x14ac:dyDescent="0.2">
      <c r="A5" s="45"/>
      <c r="B5" s="45"/>
      <c r="C5" s="45"/>
      <c r="D5" s="45"/>
    </row>
    <row r="6" spans="1:11" ht="13.9" customHeight="1" x14ac:dyDescent="0.2">
      <c r="A6" s="44"/>
    </row>
    <row r="7" spans="1:11" ht="22.9" customHeight="1" x14ac:dyDescent="0.2">
      <c r="A7" s="1" t="s">
        <v>58</v>
      </c>
      <c r="B7" s="1"/>
      <c r="C7" s="1"/>
      <c r="D7" s="1"/>
    </row>
    <row r="8" spans="1:11" ht="13.9" customHeight="1" x14ac:dyDescent="0.2">
      <c r="A8" s="44"/>
    </row>
    <row r="9" spans="1:11" ht="45" customHeight="1" x14ac:dyDescent="0.2">
      <c r="A9" s="127" t="s">
        <v>240</v>
      </c>
      <c r="B9" s="112" t="s">
        <v>433</v>
      </c>
      <c r="C9" s="111" t="s">
        <v>434</v>
      </c>
      <c r="D9" s="110" t="s">
        <v>17</v>
      </c>
    </row>
    <row r="10" spans="1:11" ht="40.15" customHeight="1" x14ac:dyDescent="0.2">
      <c r="A10" s="33" t="s">
        <v>56</v>
      </c>
      <c r="B10" s="48" t="s">
        <v>68</v>
      </c>
      <c r="C10" s="35"/>
      <c r="D10" s="68"/>
      <c r="K10" s="132" t="s">
        <v>253</v>
      </c>
    </row>
    <row r="11" spans="1:11" ht="40.15" customHeight="1" x14ac:dyDescent="0.2">
      <c r="A11" s="33" t="s">
        <v>72</v>
      </c>
      <c r="B11" s="48" t="s">
        <v>69</v>
      </c>
      <c r="C11" s="35"/>
      <c r="D11" s="68"/>
      <c r="K11" s="132" t="s">
        <v>254</v>
      </c>
    </row>
    <row r="12" spans="1:11" ht="40.15" customHeight="1" x14ac:dyDescent="0.2">
      <c r="A12" s="33" t="s">
        <v>73</v>
      </c>
      <c r="B12" s="48" t="s">
        <v>70</v>
      </c>
      <c r="C12" s="35"/>
      <c r="D12" s="68"/>
      <c r="K12" s="132" t="s">
        <v>255</v>
      </c>
    </row>
    <row r="13" spans="1:11" ht="49.9" customHeight="1" x14ac:dyDescent="0.2">
      <c r="A13" s="33" t="s">
        <v>74</v>
      </c>
      <c r="B13" s="48" t="s">
        <v>245</v>
      </c>
      <c r="C13" s="35"/>
      <c r="D13" s="68"/>
    </row>
    <row r="14" spans="1:11" ht="40.15" customHeight="1" x14ac:dyDescent="0.2">
      <c r="A14" s="33" t="s">
        <v>75</v>
      </c>
      <c r="B14" s="48" t="s">
        <v>246</v>
      </c>
      <c r="C14" s="35"/>
      <c r="D14" s="68"/>
    </row>
    <row r="15" spans="1:11" ht="40.15" customHeight="1" x14ac:dyDescent="0.2">
      <c r="A15" s="33" t="s">
        <v>76</v>
      </c>
      <c r="B15" s="48" t="s">
        <v>71</v>
      </c>
      <c r="C15" s="35"/>
      <c r="D15" s="68"/>
    </row>
    <row r="16" spans="1:11" ht="60" customHeight="1" x14ac:dyDescent="0.2">
      <c r="A16" s="33" t="s">
        <v>77</v>
      </c>
      <c r="B16" s="48" t="s">
        <v>314</v>
      </c>
      <c r="C16" s="35"/>
      <c r="D16" s="68"/>
    </row>
    <row r="17" spans="1:4" ht="60" customHeight="1" x14ac:dyDescent="0.2">
      <c r="A17" s="33" t="s">
        <v>78</v>
      </c>
      <c r="B17" s="48" t="s">
        <v>403</v>
      </c>
      <c r="C17" s="35"/>
      <c r="D17" s="68"/>
    </row>
    <row r="18" spans="1:4" ht="186" customHeight="1" x14ac:dyDescent="0.2">
      <c r="A18" s="33" t="s">
        <v>401</v>
      </c>
      <c r="B18" s="48" t="s">
        <v>407</v>
      </c>
      <c r="C18" s="35"/>
      <c r="D18" s="68"/>
    </row>
    <row r="19" spans="1:4" ht="252.6" customHeight="1" x14ac:dyDescent="0.2">
      <c r="A19" s="33" t="s">
        <v>429</v>
      </c>
      <c r="B19" s="48" t="s">
        <v>406</v>
      </c>
      <c r="C19" s="35"/>
      <c r="D19" s="68"/>
    </row>
    <row r="20" spans="1:4" ht="158.44999999999999" customHeight="1" x14ac:dyDescent="0.2">
      <c r="A20" s="33" t="s">
        <v>430</v>
      </c>
      <c r="B20" s="48" t="s">
        <v>408</v>
      </c>
      <c r="C20" s="35"/>
      <c r="D20" s="68"/>
    </row>
    <row r="21" spans="1:4" ht="40.15" customHeight="1" x14ac:dyDescent="0.2">
      <c r="A21" s="33" t="s">
        <v>431</v>
      </c>
      <c r="B21" s="48" t="s">
        <v>404</v>
      </c>
      <c r="C21" s="35"/>
      <c r="D21" s="68"/>
    </row>
    <row r="22" spans="1:4" ht="157.9" customHeight="1" x14ac:dyDescent="0.2">
      <c r="A22" s="33" t="s">
        <v>432</v>
      </c>
      <c r="B22" s="48" t="s">
        <v>405</v>
      </c>
      <c r="C22" s="35"/>
      <c r="D22" s="68"/>
    </row>
    <row r="25" spans="1:4" ht="22.9" customHeight="1" x14ac:dyDescent="0.2">
      <c r="A25" s="1" t="s">
        <v>55</v>
      </c>
      <c r="B25" s="1"/>
      <c r="C25" s="1"/>
      <c r="D25" s="1"/>
    </row>
    <row r="26" spans="1:4" ht="13.9" customHeight="1" x14ac:dyDescent="0.2">
      <c r="A26" s="44"/>
    </row>
    <row r="27" spans="1:4" ht="45" customHeight="1" x14ac:dyDescent="0.2">
      <c r="A27" s="127" t="s">
        <v>240</v>
      </c>
      <c r="B27" s="128" t="s">
        <v>57</v>
      </c>
      <c r="C27" s="75" t="s">
        <v>250</v>
      </c>
      <c r="D27" s="76" t="s">
        <v>17</v>
      </c>
    </row>
    <row r="28" spans="1:4" ht="40.15" customHeight="1" x14ac:dyDescent="0.2">
      <c r="A28" s="33" t="s">
        <v>79</v>
      </c>
      <c r="B28" s="48" t="s">
        <v>312</v>
      </c>
      <c r="C28" s="35"/>
      <c r="D28" s="68"/>
    </row>
    <row r="29" spans="1:4" ht="40.15" customHeight="1" x14ac:dyDescent="0.2">
      <c r="A29" s="33" t="s">
        <v>80</v>
      </c>
      <c r="B29" s="48" t="s">
        <v>59</v>
      </c>
      <c r="C29" s="35"/>
      <c r="D29" s="68"/>
    </row>
    <row r="30" spans="1:4" ht="40.15" customHeight="1" x14ac:dyDescent="0.2">
      <c r="A30" s="33" t="s">
        <v>81</v>
      </c>
      <c r="B30" s="48" t="s">
        <v>60</v>
      </c>
      <c r="C30" s="35"/>
      <c r="D30" s="68"/>
    </row>
    <row r="31" spans="1:4" ht="49.9" customHeight="1" x14ac:dyDescent="0.2">
      <c r="A31" s="33" t="s">
        <v>82</v>
      </c>
      <c r="B31" s="48" t="s">
        <v>244</v>
      </c>
      <c r="C31" s="35"/>
      <c r="D31" s="68"/>
    </row>
    <row r="32" spans="1:4" ht="40.15" customHeight="1" x14ac:dyDescent="0.2">
      <c r="A32" s="33" t="s">
        <v>83</v>
      </c>
      <c r="B32" s="48" t="s">
        <v>61</v>
      </c>
      <c r="C32" s="35"/>
      <c r="D32" s="68"/>
    </row>
    <row r="33" spans="1:4" ht="40.15" customHeight="1" x14ac:dyDescent="0.2">
      <c r="A33" s="33" t="s">
        <v>84</v>
      </c>
      <c r="B33" s="48" t="s">
        <v>62</v>
      </c>
      <c r="C33" s="35"/>
      <c r="D33" s="68"/>
    </row>
    <row r="34" spans="1:4" ht="40.15" customHeight="1" x14ac:dyDescent="0.2">
      <c r="A34" s="33" t="s">
        <v>85</v>
      </c>
      <c r="B34" s="48" t="s">
        <v>63</v>
      </c>
      <c r="C34" s="35"/>
      <c r="D34" s="68"/>
    </row>
    <row r="35" spans="1:4" ht="40.15" customHeight="1" x14ac:dyDescent="0.2">
      <c r="A35" s="33" t="s">
        <v>86</v>
      </c>
      <c r="B35" s="48" t="s">
        <v>64</v>
      </c>
      <c r="C35" s="35"/>
      <c r="D35" s="68"/>
    </row>
    <row r="36" spans="1:4" ht="40.15" customHeight="1" x14ac:dyDescent="0.2">
      <c r="A36" s="33" t="s">
        <v>87</v>
      </c>
      <c r="B36" s="48" t="s">
        <v>65</v>
      </c>
      <c r="C36" s="35"/>
      <c r="D36" s="68"/>
    </row>
    <row r="37" spans="1:4" ht="40.15" customHeight="1" x14ac:dyDescent="0.2">
      <c r="A37" s="33" t="s">
        <v>88</v>
      </c>
      <c r="B37" s="48" t="s">
        <v>66</v>
      </c>
      <c r="C37" s="35"/>
      <c r="D37" s="68"/>
    </row>
    <row r="38" spans="1:4" ht="40.15" customHeight="1" x14ac:dyDescent="0.2">
      <c r="A38" s="33" t="s">
        <v>89</v>
      </c>
      <c r="B38" s="48" t="s">
        <v>67</v>
      </c>
      <c r="C38" s="35"/>
      <c r="D38" s="68"/>
    </row>
    <row r="39" spans="1:4" ht="30" customHeight="1" x14ac:dyDescent="0.2">
      <c r="A39" s="33"/>
      <c r="B39" s="48"/>
      <c r="C39" s="35"/>
      <c r="D39" s="68"/>
    </row>
    <row r="40" spans="1:4" ht="30" customHeight="1" x14ac:dyDescent="0.2">
      <c r="A40" s="33"/>
      <c r="B40" s="48"/>
      <c r="C40" s="35"/>
      <c r="D40" s="68"/>
    </row>
    <row r="41" spans="1:4" ht="30" customHeight="1" x14ac:dyDescent="0.2">
      <c r="A41" s="33"/>
      <c r="B41" s="48"/>
      <c r="C41" s="35"/>
      <c r="D41" s="68"/>
    </row>
    <row r="42" spans="1:4" ht="30" customHeight="1" x14ac:dyDescent="0.2">
      <c r="A42" s="33"/>
      <c r="B42" s="48"/>
      <c r="C42" s="35"/>
      <c r="D42" s="68"/>
    </row>
    <row r="43" spans="1:4" ht="30" customHeight="1" x14ac:dyDescent="0.2">
      <c r="A43" s="33"/>
      <c r="B43" s="48"/>
      <c r="C43" s="35"/>
      <c r="D43" s="68"/>
    </row>
  </sheetData>
  <mergeCells count="4">
    <mergeCell ref="A1:D1"/>
    <mergeCell ref="A7:D7"/>
    <mergeCell ref="A25:D25"/>
    <mergeCell ref="A4:D4"/>
  </mergeCells>
  <dataValidations count="1">
    <dataValidation type="list" allowBlank="1" showInputMessage="1" showErrorMessage="1" sqref="C28:C43 C10:C22">
      <formula1>$K$10:$K$12</formula1>
    </dataValidation>
  </dataValidations>
  <printOptions horizontalCentered="1" verticalCentered="1"/>
  <pageMargins left="0.11811023622047245" right="0.11811023622047245" top="0.11811023622047245" bottom="3.937007874015748E-2" header="0.31496062992125984" footer="0.31496062992125984"/>
  <pageSetup paperSize="9" fitToHeight="0" orientation="landscape" r:id="rId1"/>
  <rowBreaks count="1" manualBreakCount="1">
    <brk id="2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tabSelected="1" topLeftCell="C1" zoomScale="90" zoomScaleNormal="90" zoomScalePageLayoutView="50" workbookViewId="0">
      <selection activeCell="D31" sqref="D31"/>
    </sheetView>
  </sheetViews>
  <sheetFormatPr baseColWidth="10" defaultColWidth="11.25" defaultRowHeight="14.25" x14ac:dyDescent="0.2"/>
  <cols>
    <col min="1" max="1" width="8.375" style="15" customWidth="1"/>
    <col min="2" max="2" width="31" style="15" customWidth="1"/>
    <col min="3" max="3" width="56.25" style="23" customWidth="1"/>
    <col min="4" max="5" width="36.75" style="15" customWidth="1"/>
    <col min="6" max="6" width="16.375" style="15" customWidth="1"/>
    <col min="7" max="8" width="18.75" style="15" customWidth="1"/>
    <col min="9" max="9" width="6.875" style="30" hidden="1" customWidth="1"/>
    <col min="10" max="10" width="11" style="15" customWidth="1"/>
    <col min="11" max="16384" width="11.25" style="15"/>
  </cols>
  <sheetData>
    <row r="1" spans="1:9" ht="28.9" customHeight="1" x14ac:dyDescent="0.2">
      <c r="A1" s="10" t="s">
        <v>107</v>
      </c>
      <c r="B1" s="10"/>
      <c r="C1" s="10"/>
      <c r="D1" s="10"/>
      <c r="E1" s="10"/>
      <c r="F1" s="10"/>
      <c r="G1" s="10"/>
      <c r="H1" s="10"/>
    </row>
    <row r="2" spans="1:9" ht="13.9" customHeight="1" x14ac:dyDescent="0.2">
      <c r="A2" s="26"/>
      <c r="B2" s="26"/>
      <c r="C2" s="26"/>
      <c r="D2" s="26"/>
      <c r="E2" s="26"/>
      <c r="F2" s="26"/>
      <c r="G2" s="26"/>
      <c r="H2" s="26"/>
    </row>
    <row r="3" spans="1:9" ht="13.9" customHeight="1" x14ac:dyDescent="0.2">
      <c r="A3" s="26"/>
      <c r="B3" s="26"/>
      <c r="C3" s="26"/>
      <c r="D3" s="26"/>
      <c r="E3" s="26"/>
      <c r="F3" s="26"/>
      <c r="G3" s="26"/>
      <c r="H3" s="26"/>
    </row>
    <row r="4" spans="1:9" ht="45" customHeight="1" x14ac:dyDescent="0.2">
      <c r="A4" s="134"/>
      <c r="B4" s="134"/>
      <c r="C4" s="193" t="s">
        <v>239</v>
      </c>
      <c r="D4" s="193"/>
      <c r="E4" s="193"/>
      <c r="F4" s="193"/>
      <c r="G4" s="134"/>
      <c r="H4" s="134"/>
    </row>
    <row r="5" spans="1:9" ht="13.9" customHeight="1" x14ac:dyDescent="0.2">
      <c r="A5" s="28"/>
      <c r="B5" s="28"/>
      <c r="C5" s="29"/>
      <c r="D5" s="29"/>
      <c r="E5" s="29"/>
      <c r="F5" s="29"/>
      <c r="G5" s="28"/>
      <c r="H5" s="28"/>
    </row>
    <row r="6" spans="1:9" ht="13.9" customHeight="1" x14ac:dyDescent="0.2">
      <c r="A6" s="27"/>
      <c r="B6" s="27"/>
      <c r="C6" s="27"/>
      <c r="D6" s="27"/>
      <c r="E6" s="27"/>
      <c r="F6" s="27"/>
      <c r="G6" s="27"/>
      <c r="H6" s="27"/>
    </row>
    <row r="7" spans="1:9" ht="90" customHeight="1" x14ac:dyDescent="0.2">
      <c r="A7" s="27"/>
      <c r="B7" s="192" t="s">
        <v>315</v>
      </c>
      <c r="C7" s="192"/>
      <c r="D7" s="27"/>
      <c r="E7" s="27"/>
      <c r="F7" s="27"/>
      <c r="G7" s="27"/>
      <c r="H7" s="27"/>
    </row>
    <row r="8" spans="1:9" ht="70.150000000000006" customHeight="1" x14ac:dyDescent="0.2">
      <c r="A8" s="25"/>
      <c r="B8" s="192"/>
      <c r="C8" s="192"/>
      <c r="D8" s="191" t="s">
        <v>243</v>
      </c>
      <c r="E8" s="191"/>
      <c r="F8" s="190" t="s">
        <v>332</v>
      </c>
      <c r="G8" s="190"/>
      <c r="H8" s="163" t="s">
        <v>273</v>
      </c>
    </row>
    <row r="9" spans="1:9" ht="13.9" customHeight="1" x14ac:dyDescent="0.2"/>
    <row r="10" spans="1:9" ht="45" customHeight="1" x14ac:dyDescent="0.2">
      <c r="A10" s="39" t="s">
        <v>240</v>
      </c>
      <c r="B10" s="38" t="s">
        <v>108</v>
      </c>
      <c r="C10" s="40" t="s">
        <v>123</v>
      </c>
      <c r="D10" s="133" t="s">
        <v>109</v>
      </c>
      <c r="E10" s="133" t="s">
        <v>110</v>
      </c>
      <c r="F10" s="43" t="s">
        <v>247</v>
      </c>
      <c r="G10" s="43" t="s">
        <v>248</v>
      </c>
      <c r="H10" s="42" t="s">
        <v>249</v>
      </c>
    </row>
    <row r="11" spans="1:9" ht="49.9" customHeight="1" x14ac:dyDescent="0.2">
      <c r="A11" s="20" t="s">
        <v>128</v>
      </c>
      <c r="B11" s="20" t="s">
        <v>111</v>
      </c>
      <c r="C11" s="20" t="s">
        <v>256</v>
      </c>
      <c r="D11" s="22"/>
      <c r="E11" s="22"/>
      <c r="F11" s="22"/>
      <c r="G11" s="22"/>
      <c r="H11" s="21">
        <v>2</v>
      </c>
      <c r="I11" s="30">
        <f>F11*G11*H11</f>
        <v>0</v>
      </c>
    </row>
    <row r="12" spans="1:9" ht="40.15" customHeight="1" x14ac:dyDescent="0.2">
      <c r="A12" s="20" t="s">
        <v>129</v>
      </c>
      <c r="B12" s="20" t="s">
        <v>112</v>
      </c>
      <c r="C12" s="20"/>
      <c r="D12" s="22"/>
      <c r="E12" s="22"/>
      <c r="F12" s="22"/>
      <c r="G12" s="22"/>
      <c r="H12" s="21">
        <v>4</v>
      </c>
      <c r="I12" s="30">
        <f t="shared" ref="I12:I35" si="0">F12*G12*H12</f>
        <v>0</v>
      </c>
    </row>
    <row r="13" spans="1:9" ht="152.44999999999999" customHeight="1" x14ac:dyDescent="0.2">
      <c r="A13" s="20" t="s">
        <v>130</v>
      </c>
      <c r="B13" s="20" t="s">
        <v>113</v>
      </c>
      <c r="C13" s="20" t="s">
        <v>287</v>
      </c>
      <c r="D13" s="22"/>
      <c r="E13" s="22"/>
      <c r="F13" s="22"/>
      <c r="G13" s="22"/>
      <c r="H13" s="21">
        <v>5</v>
      </c>
      <c r="I13" s="30">
        <f t="shared" si="0"/>
        <v>0</v>
      </c>
    </row>
    <row r="14" spans="1:9" ht="40.15" customHeight="1" x14ac:dyDescent="0.2">
      <c r="A14" s="20" t="s">
        <v>131</v>
      </c>
      <c r="B14" s="20" t="s">
        <v>435</v>
      </c>
      <c r="C14" s="20"/>
      <c r="D14" s="22"/>
      <c r="E14" s="22"/>
      <c r="F14" s="22"/>
      <c r="G14" s="22"/>
      <c r="H14" s="21">
        <v>2</v>
      </c>
      <c r="I14" s="30">
        <f t="shared" si="0"/>
        <v>0</v>
      </c>
    </row>
    <row r="15" spans="1:9" ht="64.900000000000006" customHeight="1" x14ac:dyDescent="0.2">
      <c r="A15" s="20" t="s">
        <v>132</v>
      </c>
      <c r="B15" s="20" t="s">
        <v>115</v>
      </c>
      <c r="C15" s="20" t="s">
        <v>262</v>
      </c>
      <c r="D15" s="22"/>
      <c r="E15" s="22"/>
      <c r="F15" s="22"/>
      <c r="G15" s="22"/>
      <c r="H15" s="21">
        <v>6</v>
      </c>
      <c r="I15" s="30">
        <f t="shared" si="0"/>
        <v>0</v>
      </c>
    </row>
    <row r="16" spans="1:9" ht="40.15" customHeight="1" x14ac:dyDescent="0.2">
      <c r="A16" s="20" t="s">
        <v>133</v>
      </c>
      <c r="B16" s="20" t="s">
        <v>116</v>
      </c>
      <c r="C16" s="20"/>
      <c r="D16" s="22"/>
      <c r="E16" s="22"/>
      <c r="F16" s="22"/>
      <c r="G16" s="22"/>
      <c r="H16" s="21">
        <v>10</v>
      </c>
      <c r="I16" s="30">
        <f t="shared" si="0"/>
        <v>0</v>
      </c>
    </row>
    <row r="17" spans="1:9" ht="97.15" customHeight="1" x14ac:dyDescent="0.2">
      <c r="A17" s="20" t="s">
        <v>134</v>
      </c>
      <c r="B17" s="20" t="s">
        <v>117</v>
      </c>
      <c r="C17" s="166" t="s">
        <v>310</v>
      </c>
      <c r="D17" s="22"/>
      <c r="E17" s="22"/>
      <c r="F17" s="22"/>
      <c r="G17" s="22"/>
      <c r="H17" s="21">
        <v>5</v>
      </c>
      <c r="I17" s="30">
        <f t="shared" si="0"/>
        <v>0</v>
      </c>
    </row>
    <row r="18" spans="1:9" ht="121.9" customHeight="1" x14ac:dyDescent="0.2">
      <c r="A18" s="20" t="s">
        <v>135</v>
      </c>
      <c r="B18" s="20" t="s">
        <v>118</v>
      </c>
      <c r="C18" s="20" t="s">
        <v>261</v>
      </c>
      <c r="D18" s="22"/>
      <c r="E18" s="22"/>
      <c r="F18" s="22"/>
      <c r="G18" s="22"/>
      <c r="H18" s="21">
        <v>4</v>
      </c>
      <c r="I18" s="30">
        <f t="shared" si="0"/>
        <v>0</v>
      </c>
    </row>
    <row r="19" spans="1:9" ht="40.15" customHeight="1" x14ac:dyDescent="0.2">
      <c r="A19" s="20" t="s">
        <v>136</v>
      </c>
      <c r="B19" s="20" t="s">
        <v>119</v>
      </c>
      <c r="C19" s="20"/>
      <c r="D19" s="22"/>
      <c r="E19" s="22"/>
      <c r="F19" s="22"/>
      <c r="G19" s="22"/>
      <c r="H19" s="21">
        <v>7</v>
      </c>
      <c r="I19" s="30">
        <f t="shared" si="0"/>
        <v>0</v>
      </c>
    </row>
    <row r="20" spans="1:9" ht="40.15" customHeight="1" x14ac:dyDescent="0.2">
      <c r="A20" s="20" t="s">
        <v>137</v>
      </c>
      <c r="B20" s="20" t="s">
        <v>120</v>
      </c>
      <c r="C20" s="20"/>
      <c r="D20" s="22"/>
      <c r="E20" s="22"/>
      <c r="F20" s="22"/>
      <c r="G20" s="22"/>
      <c r="H20" s="21">
        <v>5</v>
      </c>
      <c r="I20" s="30">
        <f t="shared" si="0"/>
        <v>0</v>
      </c>
    </row>
    <row r="21" spans="1:9" ht="40.15" customHeight="1" x14ac:dyDescent="0.2">
      <c r="A21" s="20" t="s">
        <v>138</v>
      </c>
      <c r="B21" s="20" t="s">
        <v>121</v>
      </c>
      <c r="C21" s="20"/>
      <c r="D21" s="22"/>
      <c r="E21" s="22"/>
      <c r="F21" s="22"/>
      <c r="G21" s="22"/>
      <c r="H21" s="21">
        <v>1</v>
      </c>
      <c r="I21" s="30">
        <f t="shared" si="0"/>
        <v>0</v>
      </c>
    </row>
    <row r="22" spans="1:9" ht="99" customHeight="1" x14ac:dyDescent="0.2">
      <c r="A22" s="20" t="s">
        <v>139</v>
      </c>
      <c r="B22" s="20" t="s">
        <v>39</v>
      </c>
      <c r="C22" s="20" t="s">
        <v>260</v>
      </c>
      <c r="D22" s="22"/>
      <c r="E22" s="22"/>
      <c r="F22" s="22"/>
      <c r="G22" s="22"/>
      <c r="H22" s="21">
        <v>8</v>
      </c>
      <c r="I22" s="30">
        <f t="shared" si="0"/>
        <v>0</v>
      </c>
    </row>
    <row r="23" spans="1:9" ht="40.15" customHeight="1" x14ac:dyDescent="0.2">
      <c r="A23" s="20" t="s">
        <v>140</v>
      </c>
      <c r="B23" s="20" t="s">
        <v>122</v>
      </c>
      <c r="C23" s="20"/>
      <c r="D23" s="22"/>
      <c r="E23" s="22"/>
      <c r="F23" s="22"/>
      <c r="G23" s="22"/>
      <c r="H23" s="21">
        <v>5</v>
      </c>
      <c r="I23" s="30">
        <f t="shared" si="0"/>
        <v>0</v>
      </c>
    </row>
    <row r="24" spans="1:9" ht="82.15" customHeight="1" x14ac:dyDescent="0.2">
      <c r="A24" s="20" t="s">
        <v>141</v>
      </c>
      <c r="B24" s="20" t="s">
        <v>124</v>
      </c>
      <c r="C24" s="20" t="s">
        <v>317</v>
      </c>
      <c r="D24" s="22"/>
      <c r="E24" s="22"/>
      <c r="F24" s="22"/>
      <c r="G24" s="22"/>
      <c r="H24" s="21">
        <v>5</v>
      </c>
      <c r="I24" s="30">
        <f t="shared" si="0"/>
        <v>0</v>
      </c>
    </row>
    <row r="25" spans="1:9" ht="137.44999999999999" customHeight="1" x14ac:dyDescent="0.2">
      <c r="A25" s="20" t="s">
        <v>142</v>
      </c>
      <c r="B25" s="20" t="s">
        <v>143</v>
      </c>
      <c r="C25" s="162" t="s">
        <v>309</v>
      </c>
      <c r="D25" s="22"/>
      <c r="E25" s="22"/>
      <c r="F25" s="22"/>
      <c r="G25" s="22"/>
      <c r="H25" s="21">
        <v>3</v>
      </c>
      <c r="I25" s="30">
        <f t="shared" si="0"/>
        <v>0</v>
      </c>
    </row>
    <row r="26" spans="1:9" ht="114.6" customHeight="1" x14ac:dyDescent="0.2">
      <c r="A26" s="20" t="s">
        <v>230</v>
      </c>
      <c r="B26" s="20" t="s">
        <v>145</v>
      </c>
      <c r="C26" s="20" t="s">
        <v>259</v>
      </c>
      <c r="D26" s="22"/>
      <c r="E26" s="22"/>
      <c r="F26" s="22"/>
      <c r="G26" s="22"/>
      <c r="H26" s="21">
        <v>3</v>
      </c>
      <c r="I26" s="30">
        <f t="shared" si="0"/>
        <v>0</v>
      </c>
    </row>
    <row r="27" spans="1:9" ht="40.15" customHeight="1" x14ac:dyDescent="0.2">
      <c r="A27" s="20" t="s">
        <v>231</v>
      </c>
      <c r="B27" s="20" t="s">
        <v>125</v>
      </c>
      <c r="C27" s="20"/>
      <c r="D27" s="22"/>
      <c r="E27" s="22"/>
      <c r="F27" s="22"/>
      <c r="G27" s="22"/>
      <c r="H27" s="21">
        <v>4</v>
      </c>
      <c r="I27" s="30">
        <f t="shared" si="0"/>
        <v>0</v>
      </c>
    </row>
    <row r="28" spans="1:9" ht="60" customHeight="1" x14ac:dyDescent="0.2">
      <c r="A28" s="20" t="s">
        <v>232</v>
      </c>
      <c r="B28" s="20" t="s">
        <v>144</v>
      </c>
      <c r="C28" s="20" t="s">
        <v>258</v>
      </c>
      <c r="D28" s="22"/>
      <c r="E28" s="22"/>
      <c r="F28" s="22"/>
      <c r="G28" s="22"/>
      <c r="H28" s="21">
        <v>7</v>
      </c>
      <c r="I28" s="30">
        <f t="shared" si="0"/>
        <v>0</v>
      </c>
    </row>
    <row r="29" spans="1:9" ht="192" customHeight="1" x14ac:dyDescent="0.2">
      <c r="A29" s="20" t="s">
        <v>233</v>
      </c>
      <c r="B29" s="20" t="s">
        <v>238</v>
      </c>
      <c r="C29" s="20" t="s">
        <v>402</v>
      </c>
      <c r="D29" s="22"/>
      <c r="E29" s="22"/>
      <c r="F29" s="22"/>
      <c r="G29" s="22"/>
      <c r="H29" s="21">
        <v>5</v>
      </c>
      <c r="I29" s="30">
        <f t="shared" si="0"/>
        <v>0</v>
      </c>
    </row>
    <row r="30" spans="1:9" ht="313.5" x14ac:dyDescent="0.2">
      <c r="A30" s="180" t="s">
        <v>234</v>
      </c>
      <c r="B30" s="180" t="s">
        <v>415</v>
      </c>
      <c r="C30" s="180" t="s">
        <v>420</v>
      </c>
      <c r="D30" s="22"/>
      <c r="E30" s="22"/>
      <c r="F30" s="22"/>
      <c r="G30" s="22"/>
      <c r="H30" s="21"/>
    </row>
    <row r="31" spans="1:9" ht="205.15" customHeight="1" x14ac:dyDescent="0.2">
      <c r="A31" s="180" t="s">
        <v>235</v>
      </c>
      <c r="B31" s="180" t="s">
        <v>414</v>
      </c>
      <c r="C31" s="180" t="s">
        <v>419</v>
      </c>
      <c r="D31" s="22"/>
      <c r="E31" s="22"/>
      <c r="F31" s="22"/>
      <c r="G31" s="22"/>
      <c r="H31" s="21"/>
    </row>
    <row r="32" spans="1:9" ht="40.15" customHeight="1" x14ac:dyDescent="0.2">
      <c r="A32" s="180" t="s">
        <v>236</v>
      </c>
      <c r="B32" s="20" t="s">
        <v>127</v>
      </c>
      <c r="C32" s="20"/>
      <c r="D32" s="22"/>
      <c r="E32" s="22"/>
      <c r="F32" s="22"/>
      <c r="G32" s="22"/>
      <c r="H32" s="21">
        <v>4</v>
      </c>
      <c r="I32" s="30">
        <f t="shared" si="0"/>
        <v>0</v>
      </c>
    </row>
    <row r="33" spans="1:9" ht="100.15" customHeight="1" x14ac:dyDescent="0.2">
      <c r="A33" s="180" t="s">
        <v>237</v>
      </c>
      <c r="B33" s="20" t="s">
        <v>146</v>
      </c>
      <c r="C33" s="20" t="s">
        <v>316</v>
      </c>
      <c r="D33" s="22"/>
      <c r="E33" s="22"/>
      <c r="F33" s="22"/>
      <c r="G33" s="22"/>
      <c r="H33" s="21">
        <v>5</v>
      </c>
      <c r="I33" s="30">
        <f t="shared" si="0"/>
        <v>0</v>
      </c>
    </row>
    <row r="34" spans="1:9" ht="178.15" customHeight="1" x14ac:dyDescent="0.2">
      <c r="A34" s="20" t="s">
        <v>412</v>
      </c>
      <c r="B34" s="20" t="s">
        <v>40</v>
      </c>
      <c r="C34" s="20" t="s">
        <v>257</v>
      </c>
      <c r="D34" s="22"/>
      <c r="E34" s="22"/>
      <c r="F34" s="22"/>
      <c r="G34" s="22"/>
      <c r="H34" s="21">
        <v>4</v>
      </c>
      <c r="I34" s="30">
        <f t="shared" si="0"/>
        <v>0</v>
      </c>
    </row>
    <row r="35" spans="1:9" ht="40.15" customHeight="1" x14ac:dyDescent="0.2">
      <c r="A35" s="20" t="s">
        <v>413</v>
      </c>
      <c r="B35" s="20" t="s">
        <v>126</v>
      </c>
      <c r="C35" s="20"/>
      <c r="D35" s="22"/>
      <c r="E35" s="22"/>
      <c r="F35" s="22"/>
      <c r="G35" s="22"/>
      <c r="H35" s="21">
        <v>10</v>
      </c>
      <c r="I35" s="30">
        <f t="shared" si="0"/>
        <v>0</v>
      </c>
    </row>
    <row r="36" spans="1:9" ht="16.149999999999999" hidden="1" customHeight="1" x14ac:dyDescent="0.2">
      <c r="A36" s="16"/>
      <c r="B36" s="16"/>
      <c r="C36" s="24"/>
      <c r="D36" s="16"/>
      <c r="E36" s="16"/>
      <c r="F36" s="16"/>
      <c r="G36" s="16"/>
      <c r="H36" s="16">
        <v>1.0000000000000001E-5</v>
      </c>
    </row>
    <row r="37" spans="1:9" ht="13.9" customHeight="1" x14ac:dyDescent="0.2">
      <c r="A37" s="16"/>
      <c r="B37" s="16"/>
      <c r="C37" s="24"/>
      <c r="D37" s="16"/>
      <c r="E37" s="16"/>
      <c r="F37" s="16"/>
      <c r="G37" s="16"/>
      <c r="H37" s="16"/>
    </row>
    <row r="38" spans="1:9" ht="13.9" customHeight="1" x14ac:dyDescent="0.2">
      <c r="A38" s="16"/>
      <c r="B38" s="16"/>
      <c r="C38" s="24"/>
      <c r="D38" s="16"/>
      <c r="E38" s="94" t="s">
        <v>436</v>
      </c>
      <c r="F38" s="189">
        <f>SUM(I11:I35)/SUM(H11:H35)/16</f>
        <v>0</v>
      </c>
      <c r="G38" s="189"/>
      <c r="H38" s="19"/>
    </row>
  </sheetData>
  <sheetProtection selectLockedCells="1"/>
  <mergeCells count="7">
    <mergeCell ref="F38:G38"/>
    <mergeCell ref="A1:H1"/>
    <mergeCell ref="F8:G8"/>
    <mergeCell ref="D8:E8"/>
    <mergeCell ref="B8:C8"/>
    <mergeCell ref="C4:F4"/>
    <mergeCell ref="B7:C7"/>
  </mergeCells>
  <printOptions horizontalCentered="1" verticalCentered="1"/>
  <pageMargins left="0.11811023622047245" right="0.11811023622047245" top="0.11811023622047245" bottom="3.937007874015748E-2" header="0.31496062992125984" footer="0.31496062992125984"/>
  <pageSetup paperSize="9" scale="60" fitToHeight="0" orientation="landscape" r:id="rId1"/>
  <ignoredErrors>
    <ignoredError sqref="F3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topLeftCell="A7" zoomScale="90" zoomScaleNormal="90" workbookViewId="0">
      <selection activeCell="K7" sqref="K7"/>
    </sheetView>
  </sheetViews>
  <sheetFormatPr baseColWidth="10" defaultColWidth="11.25" defaultRowHeight="14.25" x14ac:dyDescent="0.2"/>
  <cols>
    <col min="1" max="1" width="9.25" style="32" customWidth="1"/>
    <col min="2" max="2" width="35.125" style="32" customWidth="1"/>
    <col min="3" max="3" width="27.25" style="32" customWidth="1"/>
    <col min="4" max="4" width="31" style="32" customWidth="1"/>
    <col min="5" max="5" width="14.625" style="32" customWidth="1"/>
    <col min="6" max="6" width="18" style="32" customWidth="1"/>
    <col min="7" max="7" width="8.25" style="32" customWidth="1"/>
    <col min="8" max="8" width="11" style="32" customWidth="1"/>
    <col min="9" max="9" width="14.75" style="32" customWidth="1"/>
    <col min="10" max="10" width="23.875" style="32" customWidth="1"/>
    <col min="11" max="11" width="18.125" style="32" customWidth="1"/>
    <col min="12" max="12" width="11" style="32" hidden="1" customWidth="1"/>
    <col min="13" max="13" width="11" style="32" customWidth="1"/>
    <col min="14" max="16384" width="11.25" style="32"/>
  </cols>
  <sheetData>
    <row r="1" spans="1:12" ht="22.9" customHeight="1" x14ac:dyDescent="0.2">
      <c r="A1" s="2" t="s">
        <v>147</v>
      </c>
      <c r="B1" s="2"/>
      <c r="C1" s="2"/>
      <c r="D1" s="2"/>
      <c r="E1" s="2"/>
      <c r="F1" s="2"/>
      <c r="G1" s="2"/>
      <c r="H1" s="2"/>
      <c r="I1" s="2"/>
      <c r="J1" s="2"/>
      <c r="K1" s="2"/>
    </row>
    <row r="2" spans="1:12" ht="13.9" customHeight="1" x14ac:dyDescent="0.2">
      <c r="A2" s="31"/>
    </row>
    <row r="3" spans="1:12" ht="13.9" customHeight="1" x14ac:dyDescent="0.2">
      <c r="A3" s="31"/>
    </row>
    <row r="4" spans="1:12" ht="90" customHeight="1" x14ac:dyDescent="0.2">
      <c r="A4" s="199" t="s">
        <v>334</v>
      </c>
      <c r="B4" s="199"/>
      <c r="C4" s="199"/>
      <c r="D4" s="199"/>
      <c r="E4" s="199"/>
      <c r="F4" s="199"/>
      <c r="G4" s="199"/>
      <c r="H4" s="199"/>
      <c r="I4" s="199"/>
      <c r="J4" s="199"/>
      <c r="K4" s="199"/>
    </row>
    <row r="5" spans="1:12" ht="13.9" customHeight="1" x14ac:dyDescent="0.2">
      <c r="A5" s="47"/>
      <c r="B5" s="47"/>
      <c r="C5" s="47"/>
      <c r="D5" s="47"/>
      <c r="E5" s="47"/>
    </row>
    <row r="6" spans="1:12" ht="13.9" customHeight="1" x14ac:dyDescent="0.2">
      <c r="A6" s="47"/>
      <c r="B6" s="47"/>
      <c r="C6" s="47"/>
      <c r="D6" s="47"/>
      <c r="E6" s="47"/>
    </row>
    <row r="7" spans="1:12" ht="94.9" customHeight="1" x14ac:dyDescent="0.2">
      <c r="A7" s="47"/>
      <c r="B7" s="47"/>
      <c r="C7" s="47"/>
      <c r="D7" s="160"/>
      <c r="E7" s="3" t="s">
        <v>330</v>
      </c>
      <c r="F7" s="3"/>
      <c r="G7" s="3"/>
      <c r="H7" s="3"/>
      <c r="I7" s="190" t="s">
        <v>331</v>
      </c>
      <c r="J7" s="190"/>
      <c r="K7" s="163" t="s">
        <v>329</v>
      </c>
    </row>
    <row r="8" spans="1:12" ht="13.9" customHeight="1" x14ac:dyDescent="0.2"/>
    <row r="9" spans="1:12" ht="45" customHeight="1" x14ac:dyDescent="0.2">
      <c r="E9" s="197" t="s">
        <v>263</v>
      </c>
      <c r="F9" s="197"/>
      <c r="G9" s="197"/>
      <c r="H9" s="197"/>
      <c r="I9" s="197" t="s">
        <v>266</v>
      </c>
      <c r="J9" s="198"/>
    </row>
    <row r="10" spans="1:12" ht="60" customHeight="1" x14ac:dyDescent="0.2">
      <c r="A10" s="124" t="s">
        <v>240</v>
      </c>
      <c r="B10" s="125" t="s">
        <v>152</v>
      </c>
      <c r="C10" s="125" t="s">
        <v>123</v>
      </c>
      <c r="D10" s="125" t="s">
        <v>151</v>
      </c>
      <c r="E10" s="75" t="s">
        <v>265</v>
      </c>
      <c r="F10" s="111" t="s">
        <v>264</v>
      </c>
      <c r="G10" s="113" t="s">
        <v>153</v>
      </c>
      <c r="H10" s="75" t="s">
        <v>100</v>
      </c>
      <c r="I10" s="75" t="s">
        <v>154</v>
      </c>
      <c r="J10" s="111" t="s">
        <v>282</v>
      </c>
      <c r="K10" s="126" t="s">
        <v>160</v>
      </c>
    </row>
    <row r="11" spans="1:12" ht="30" customHeight="1" x14ac:dyDescent="0.2">
      <c r="A11" s="129" t="s">
        <v>148</v>
      </c>
      <c r="B11" s="129" t="s">
        <v>111</v>
      </c>
      <c r="C11" s="46"/>
      <c r="D11" s="46"/>
      <c r="E11" s="22">
        <v>1</v>
      </c>
      <c r="F11" s="22">
        <v>4</v>
      </c>
      <c r="G11" s="22">
        <v>4</v>
      </c>
      <c r="H11" s="22">
        <v>4</v>
      </c>
      <c r="I11" s="22"/>
      <c r="J11" s="22"/>
      <c r="K11" s="34">
        <v>6</v>
      </c>
      <c r="L11" s="32">
        <f>AVERAGE(E11:H11)*K11</f>
        <v>19.5</v>
      </c>
    </row>
    <row r="12" spans="1:12" ht="30" customHeight="1" x14ac:dyDescent="0.2">
      <c r="A12" s="129" t="s">
        <v>149</v>
      </c>
      <c r="B12" s="129" t="s">
        <v>112</v>
      </c>
      <c r="C12" s="46"/>
      <c r="D12" s="46"/>
      <c r="E12" s="22">
        <v>4</v>
      </c>
      <c r="F12" s="22">
        <v>2</v>
      </c>
      <c r="G12" s="22">
        <v>4</v>
      </c>
      <c r="H12" s="22">
        <v>4</v>
      </c>
      <c r="I12" s="22"/>
      <c r="J12" s="22"/>
      <c r="K12" s="34">
        <v>3</v>
      </c>
      <c r="L12" s="32">
        <f t="shared" ref="L12:L16" si="0">AVERAGE(E12:H12)*K12</f>
        <v>10.5</v>
      </c>
    </row>
    <row r="13" spans="1:12" ht="30" customHeight="1" x14ac:dyDescent="0.2">
      <c r="A13" s="129" t="s">
        <v>150</v>
      </c>
      <c r="B13" s="129" t="s">
        <v>156</v>
      </c>
      <c r="C13" s="46"/>
      <c r="D13" s="46"/>
      <c r="E13" s="22">
        <v>4</v>
      </c>
      <c r="F13" s="22">
        <v>4</v>
      </c>
      <c r="G13" s="22">
        <v>1</v>
      </c>
      <c r="H13" s="22">
        <v>4</v>
      </c>
      <c r="I13" s="22"/>
      <c r="J13" s="22"/>
      <c r="K13" s="34">
        <v>4</v>
      </c>
      <c r="L13" s="32">
        <f t="shared" si="0"/>
        <v>13</v>
      </c>
    </row>
    <row r="14" spans="1:12" ht="30" customHeight="1" x14ac:dyDescent="0.2">
      <c r="A14" s="129" t="s">
        <v>157</v>
      </c>
      <c r="B14" s="129" t="s">
        <v>155</v>
      </c>
      <c r="C14" s="46"/>
      <c r="D14" s="46"/>
      <c r="E14" s="22">
        <v>4</v>
      </c>
      <c r="F14" s="22">
        <v>4</v>
      </c>
      <c r="G14" s="22">
        <v>1</v>
      </c>
      <c r="H14" s="22">
        <v>4</v>
      </c>
      <c r="I14" s="22"/>
      <c r="J14" s="22"/>
      <c r="K14" s="34">
        <v>8</v>
      </c>
      <c r="L14" s="32">
        <f t="shared" si="0"/>
        <v>26</v>
      </c>
    </row>
    <row r="15" spans="1:12" ht="30" customHeight="1" x14ac:dyDescent="0.2">
      <c r="A15" s="129" t="s">
        <v>158</v>
      </c>
      <c r="B15" s="129" t="s">
        <v>114</v>
      </c>
      <c r="C15" s="46"/>
      <c r="D15" s="46"/>
      <c r="E15" s="22">
        <v>4</v>
      </c>
      <c r="F15" s="22">
        <v>4</v>
      </c>
      <c r="G15" s="22">
        <v>1</v>
      </c>
      <c r="H15" s="22">
        <v>4</v>
      </c>
      <c r="I15" s="22"/>
      <c r="J15" s="22"/>
      <c r="K15" s="34">
        <v>2</v>
      </c>
      <c r="L15" s="32">
        <f t="shared" si="0"/>
        <v>6.5</v>
      </c>
    </row>
    <row r="16" spans="1:12" ht="30" customHeight="1" x14ac:dyDescent="0.2">
      <c r="A16" s="129" t="s">
        <v>159</v>
      </c>
      <c r="B16" s="129" t="s">
        <v>115</v>
      </c>
      <c r="C16" s="46"/>
      <c r="D16" s="46"/>
      <c r="E16" s="22">
        <v>4</v>
      </c>
      <c r="F16" s="22">
        <v>4</v>
      </c>
      <c r="G16" s="22">
        <v>4</v>
      </c>
      <c r="H16" s="22">
        <v>1</v>
      </c>
      <c r="I16" s="22"/>
      <c r="J16" s="22"/>
      <c r="K16" s="34">
        <v>10</v>
      </c>
      <c r="L16" s="32">
        <f t="shared" si="0"/>
        <v>32.5</v>
      </c>
    </row>
    <row r="18" spans="4:10" ht="19.899999999999999" customHeight="1" x14ac:dyDescent="0.2">
      <c r="D18" s="195" t="s">
        <v>437</v>
      </c>
      <c r="E18" s="195"/>
      <c r="F18" s="195"/>
      <c r="G18" s="195"/>
      <c r="H18" s="196">
        <f>SUM(L11:L16)/SUM(K11:K16)/4</f>
        <v>0.81818181818181823</v>
      </c>
      <c r="I18" s="196"/>
      <c r="J18" s="169"/>
    </row>
    <row r="19" spans="4:10" ht="19.899999999999999" customHeight="1" x14ac:dyDescent="0.2">
      <c r="D19" s="195" t="s">
        <v>318</v>
      </c>
      <c r="E19" s="195"/>
      <c r="F19" s="195"/>
      <c r="G19" s="195"/>
      <c r="H19" s="194">
        <f>MAX(I11:I16)</f>
        <v>0</v>
      </c>
      <c r="I19" s="194"/>
      <c r="J19" s="168"/>
    </row>
    <row r="20" spans="4:10" ht="19.899999999999999" customHeight="1" x14ac:dyDescent="0.2">
      <c r="D20" s="195" t="s">
        <v>319</v>
      </c>
      <c r="E20" s="195"/>
      <c r="F20" s="195"/>
      <c r="G20" s="195"/>
      <c r="H20" s="194">
        <f>MAX(J11:J16)</f>
        <v>0</v>
      </c>
      <c r="I20" s="194"/>
      <c r="J20" s="168"/>
    </row>
  </sheetData>
  <mergeCells count="12">
    <mergeCell ref="E9:H9"/>
    <mergeCell ref="I9:J9"/>
    <mergeCell ref="A1:K1"/>
    <mergeCell ref="A4:K4"/>
    <mergeCell ref="I7:J7"/>
    <mergeCell ref="E7:H7"/>
    <mergeCell ref="H20:I20"/>
    <mergeCell ref="D20:G20"/>
    <mergeCell ref="D19:G19"/>
    <mergeCell ref="D18:G18"/>
    <mergeCell ref="H18:I18"/>
    <mergeCell ref="H19:I19"/>
  </mergeCells>
  <printOptions horizontalCentered="1" verticalCentered="1"/>
  <pageMargins left="0.11811023622047245" right="0.11811023622047245" top="0.11811023622047245" bottom="3.937007874015748E-2" header="0.31496062992125984" footer="0.11811023622047245"/>
  <pageSetup paperSize="9" scale="6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25" defaultRowHeight="14.25" x14ac:dyDescent="0.2"/>
  <sheetData/>
  <pageMargins left="0.7" right="0.7" top="0.78740157499999996" bottom="0.78740157499999996" header="0.3" footer="0.3"/>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25" defaultRowHeight="14.25" x14ac:dyDescent="0.2"/>
  <sheetData/>
  <pageMargins left="0.7" right="0.7" top="0.78740157499999996" bottom="0.78740157499999996" header="0.3" footer="0.3"/>
  <pageSetup orientation="portrait"/>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30</vt:i4>
      </vt:variant>
      <vt:variant>
        <vt:lpstr>Benannte Bereiche</vt:lpstr>
      </vt:variant>
      <vt:variant>
        <vt:i4>9</vt:i4>
      </vt:variant>
    </vt:vector>
  </HeadingPairs>
  <TitlesOfParts>
    <vt:vector size="39" baseType="lpstr">
      <vt:lpstr>HiddenSheet_80ef3dd35bd14bc</vt:lpstr>
      <vt:lpstr>HiddenSheet_b6135ea5d7654cc</vt:lpstr>
      <vt:lpstr>Vue d'ensemble</vt:lpstr>
      <vt:lpstr>Description des objectifs</vt:lpstr>
      <vt:lpstr>«Livre de recettes»</vt:lpstr>
      <vt:lpstr>Impact Assessment</vt:lpstr>
      <vt:lpstr>Readiness Assessment</vt:lpstr>
      <vt:lpstr>HiddenSheet_4d916d7a6bea483</vt:lpstr>
      <vt:lpstr>HiddenSheet_1e0767089f694c5</vt:lpstr>
      <vt:lpstr>HiddenSheet_907274e4c3b042e</vt:lpstr>
      <vt:lpstr>Systèmes d'incitation &amp; concept</vt:lpstr>
      <vt:lpstr>HiddenSheet_af12c5d9fe85420</vt:lpstr>
      <vt:lpstr>HiddenSheet_ea551d4a31ae438</vt:lpstr>
      <vt:lpstr>HiddenSheet_60dff1ae6f4a429</vt:lpstr>
      <vt:lpstr>HiddenSheet_e1295cd59fa441b</vt:lpstr>
      <vt:lpstr>Business Transformation Plannin</vt:lpstr>
      <vt:lpstr>Casse et normes</vt:lpstr>
      <vt:lpstr>HiddenSheet_968f833782fc4bd</vt:lpstr>
      <vt:lpstr>HiddenSheet_33859352c2294d3</vt:lpstr>
      <vt:lpstr>HiddenSheet_bc302c160bcd4d3</vt:lpstr>
      <vt:lpstr>HiddenSheet_98f24a232b404e4</vt:lpstr>
      <vt:lpstr>HiddenSheet_110da00276e04c1</vt:lpstr>
      <vt:lpstr>HiddenSheet_9cdd4335258e4b0</vt:lpstr>
      <vt:lpstr>Mesure des bénéfices</vt:lpstr>
      <vt:lpstr>HiddenSheet_838e8ed370d2495</vt:lpstr>
      <vt:lpstr>HiddenSheet_9e40785462d6443</vt:lpstr>
      <vt:lpstr>HiddenSheet_028831dc0d064f1</vt:lpstr>
      <vt:lpstr>HiddenSheet_34f77292cafe411</vt:lpstr>
      <vt:lpstr>HiddenSheet_8ed38781ab7a41f</vt:lpstr>
      <vt:lpstr>HiddenSheet_2530e6b4d64e40a</vt:lpstr>
      <vt:lpstr>'«Livre de recettes»'!Druckbereich</vt:lpstr>
      <vt:lpstr>'Business Transformation Plannin'!Druckbereich</vt:lpstr>
      <vt:lpstr>'Casse et normes'!Druckbereich</vt:lpstr>
      <vt:lpstr>'Description des objectifs'!Druckbereich</vt:lpstr>
      <vt:lpstr>'Impact Assessment'!Druckbereich</vt:lpstr>
      <vt:lpstr>'Mesure des bénéfices'!Druckbereich</vt:lpstr>
      <vt:lpstr>'Readiness Assessment'!Druckbereich</vt:lpstr>
      <vt:lpstr>'Systèmes d''incitation &amp; concept'!Druckbereich</vt:lpstr>
      <vt:lpstr>'Vue d''ensemble'!Druckbereich</vt:lpstr>
    </vt:vector>
  </TitlesOfParts>
  <Manager/>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Brönnimann Simone BIT</dc:creator>
  <cp:keywords/>
  <dc:description/>
  <cp:lastModifiedBy>Manuela Ott</cp:lastModifiedBy>
  <cp:lastPrinted>2018-12-20T23:09:41Z</cp:lastPrinted>
  <dcterms:created xsi:type="dcterms:W3CDTF">2018-09-25T16:48:46Z</dcterms:created>
  <dcterms:modified xsi:type="dcterms:W3CDTF">2020-01-21T13:33:13Z</dcterms:modified>
  <cp:category/>
  <cp:contentStatus/>
</cp:coreProperties>
</file>